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28ADC1DE-5F53-414C-A462-AE4B3CE8C5B0}" xr6:coauthVersionLast="47" xr6:coauthVersionMax="47" xr10:uidLastSave="{00000000-0000-0000-0000-000000000000}"/>
  <bookViews>
    <workbookView xWindow="390" yWindow="60" windowWidth="18810" windowHeight="10140" xr2:uid="{00000000-000D-0000-FFFF-FFFF00000000}"/>
  </bookViews>
  <sheets>
    <sheet name="Matcher to HRMOS" sheetId="2" r:id="rId1"/>
    <sheet name="Match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X2" i="2"/>
  <c r="U2" i="2"/>
  <c r="T2" i="2"/>
  <c r="J2" i="2"/>
  <c r="I2" i="2"/>
  <c r="F2" i="2"/>
  <c r="E2" i="2"/>
  <c r="D2" i="2"/>
  <c r="C2" i="2"/>
</calcChain>
</file>

<file path=xl/sharedStrings.xml><?xml version="1.0" encoding="utf-8"?>
<sst xmlns="http://schemas.openxmlformats.org/spreadsheetml/2006/main" count="79" uniqueCount="74">
  <si>
    <t>氏名</t>
  </si>
  <si>
    <t>カナ氏名</t>
  </si>
  <si>
    <t>メールアドレス</t>
  </si>
  <si>
    <t>電話番号</t>
  </si>
  <si>
    <t>生年月日</t>
  </si>
  <si>
    <t>大学</t>
  </si>
  <si>
    <t>学部</t>
  </si>
  <si>
    <t>学科</t>
  </si>
  <si>
    <t>卒業年度</t>
  </si>
  <si>
    <t>学年</t>
  </si>
  <si>
    <t>性別</t>
  </si>
  <si>
    <t>イベント名</t>
  </si>
  <si>
    <t>イベント開始日時</t>
  </si>
  <si>
    <t>イベント開催場所</t>
  </si>
  <si>
    <t>情報取得日</t>
  </si>
  <si>
    <t>マッチャーURL</t>
  </si>
  <si>
    <t>メッセージURL</t>
  </si>
  <si>
    <t>前回ダウンロード日時</t>
  </si>
  <si>
    <t>募集ポジション名</t>
  </si>
  <si>
    <t>応募日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</si>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</sst>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>
      <alignment vertical="center"/>
    </xf>
  </cellStyleXfs>
  <cellXfs count="12">
    <xf numFmtId="0" fontId="0" fillId="0" borderId="0" xfId="0"/>
    <xf numFmtId="14" fontId="0" fillId="0" borderId="0" xfId="0" applyNumberFormat="1"/>
    <xf numFmtId="22" fontId="0" fillId="0" borderId="0" xfId="0" applyNumberFormat="1"/>
    <xf numFmtId="49" fontId="0" fillId="0" borderId="0" xfId="0" applyNumberFormat="1"/>
    <xf numFmtId="0" fontId="3" fillId="0" borderId="0" xfId="1"/>
    <xf numFmtId="0" fontId="1" fillId="0" borderId="0" xfId="2">
      <alignment vertical="center"/>
    </xf>
    <xf numFmtId="56" fontId="0" fillId="0" borderId="0" xfId="0" applyNumberFormat="1"/>
    <xf numFmtId="0" fontId="0" fillId="2" borderId="0" xfId="0" applyFill="1"/>
    <xf numFmtId="49" fontId="0" fillId="2" borderId="0" xfId="0" applyNumberFormat="1" applyFill="1"/>
    <xf numFmtId="0" fontId="0" fillId="3" borderId="0" xfId="0" applyFill="1"/>
    <xf numFmtId="0" fontId="1" fillId="3" borderId="0" xfId="2" applyFill="1">
      <alignment vertical="center"/>
    </xf>
    <xf numFmtId="0" fontId="1" fillId="2" borderId="0" xfId="2" applyFill="1">
      <alignment vertical="center"/>
    </xf>
  </cellXfs>
  <cellStyles count="3">
    <cellStyle name="ハイパーリンク" xfId="1" builtinId="8"/>
    <cellStyle name="標準" xfId="0" builtinId="0"/>
    <cellStyle name="標準 2" xfId="2" xr:uid="{51A5464E-6921-46F8-A323-84B109CB7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D81-C277-4363-9549-096F7EBE3CC6}">
  <dimension ref="A1:BI2"/>
  <sheetViews>
    <sheetView tabSelected="1" workbookViewId="0"/>
  </sheetViews>
  <sheetFormatPr defaultRowHeight="18"/>
  <cols>
    <col min="1" max="16384" width="8.6640625" style="5"/>
  </cols>
  <sheetData>
    <row r="1" spans="1:61">
      <c r="A1" s="5" t="s">
        <v>18</v>
      </c>
      <c r="B1" s="5" t="s">
        <v>19</v>
      </c>
      <c r="C1" s="11" t="s">
        <v>0</v>
      </c>
      <c r="D1" s="11" t="s">
        <v>20</v>
      </c>
      <c r="E1" s="11" t="s">
        <v>3</v>
      </c>
      <c r="F1" s="11" t="s">
        <v>2</v>
      </c>
      <c r="G1" s="5" t="s">
        <v>21</v>
      </c>
      <c r="H1" s="5" t="s">
        <v>22</v>
      </c>
      <c r="I1" s="11" t="s">
        <v>4</v>
      </c>
      <c r="J1" s="11" t="s">
        <v>10</v>
      </c>
      <c r="K1" s="5" t="s">
        <v>23</v>
      </c>
      <c r="L1" s="5" t="s">
        <v>24</v>
      </c>
      <c r="M1" s="5" t="s">
        <v>25</v>
      </c>
      <c r="N1" s="5" t="s">
        <v>26</v>
      </c>
      <c r="O1" s="5" t="s">
        <v>27</v>
      </c>
      <c r="P1" s="5" t="s">
        <v>28</v>
      </c>
      <c r="Q1" s="5" t="s">
        <v>29</v>
      </c>
      <c r="R1" s="10" t="s">
        <v>30</v>
      </c>
      <c r="S1" s="5" t="s">
        <v>31</v>
      </c>
      <c r="T1" s="11" t="s">
        <v>32</v>
      </c>
      <c r="U1" s="11" t="s">
        <v>33</v>
      </c>
      <c r="V1" s="5" t="s">
        <v>34</v>
      </c>
      <c r="W1" s="5" t="s">
        <v>35</v>
      </c>
      <c r="X1" s="11" t="s">
        <v>36</v>
      </c>
      <c r="Y1" s="5" t="s">
        <v>37</v>
      </c>
      <c r="Z1" s="5" t="s">
        <v>38</v>
      </c>
      <c r="AA1" s="5" t="s">
        <v>39</v>
      </c>
      <c r="AB1" s="5" t="s">
        <v>40</v>
      </c>
      <c r="AC1" s="5" t="s">
        <v>41</v>
      </c>
      <c r="AD1" s="5" t="s">
        <v>42</v>
      </c>
      <c r="AE1" s="5" t="s">
        <v>43</v>
      </c>
      <c r="AF1" s="5" t="s">
        <v>44</v>
      </c>
      <c r="AG1" s="5" t="s">
        <v>45</v>
      </c>
      <c r="AH1" s="5" t="s">
        <v>46</v>
      </c>
      <c r="AI1" s="5" t="s">
        <v>47</v>
      </c>
      <c r="AJ1" s="5" t="s">
        <v>48</v>
      </c>
      <c r="AK1" s="5" t="s">
        <v>49</v>
      </c>
      <c r="AL1" s="5" t="s">
        <v>50</v>
      </c>
      <c r="AM1" s="5" t="s">
        <v>51</v>
      </c>
      <c r="AN1" s="5" t="s">
        <v>52</v>
      </c>
      <c r="AO1" s="5" t="s">
        <v>53</v>
      </c>
      <c r="AP1" s="5" t="s">
        <v>54</v>
      </c>
      <c r="AQ1" s="5" t="s">
        <v>55</v>
      </c>
      <c r="AR1" s="5" t="s">
        <v>56</v>
      </c>
      <c r="AS1" s="5" t="s">
        <v>57</v>
      </c>
      <c r="AT1" s="5" t="s">
        <v>58</v>
      </c>
      <c r="AU1" s="5" t="s">
        <v>59</v>
      </c>
      <c r="AV1" s="5" t="s">
        <v>60</v>
      </c>
      <c r="AW1" s="5" t="s">
        <v>61</v>
      </c>
      <c r="AX1" s="5" t="s">
        <v>62</v>
      </c>
      <c r="AY1" s="5" t="s">
        <v>63</v>
      </c>
      <c r="AZ1" s="5" t="s">
        <v>64</v>
      </c>
      <c r="BA1" s="5" t="s">
        <v>65</v>
      </c>
      <c r="BB1" s="5" t="s">
        <v>66</v>
      </c>
      <c r="BC1" s="5" t="s">
        <v>67</v>
      </c>
      <c r="BD1" s="5" t="s">
        <v>68</v>
      </c>
      <c r="BE1" s="5" t="s">
        <v>69</v>
      </c>
      <c r="BF1" s="5" t="s">
        <v>70</v>
      </c>
      <c r="BG1" s="5" t="s">
        <v>71</v>
      </c>
      <c r="BH1" s="5" t="s">
        <v>72</v>
      </c>
      <c r="BI1" s="5" t="s">
        <v>73</v>
      </c>
    </row>
    <row r="2" spans="1:61">
      <c r="C2" s="5" t="str">
        <f>IF(Matcher!A2="","",Matcher!A2)</f>
        <v/>
      </c>
      <c r="D2" s="5" t="str">
        <f>IF(Matcher!B2="","",Matcher!B2)</f>
        <v/>
      </c>
      <c r="E2" s="5" t="str">
        <f>IF(Matcher!D2="","",TEXT(Matcher!D2,"0##########"))</f>
        <v/>
      </c>
      <c r="F2" s="5" t="str">
        <f>IF(Matcher!C2="","",Matcher!C2)</f>
        <v/>
      </c>
      <c r="I2" s="5" t="str">
        <f>IF(Matcher!E2="","",TEXT(Matcher!E2,"yyyy/m/d"))</f>
        <v/>
      </c>
      <c r="J2" s="5" t="str">
        <f>IF(Matcher!K2="","",Matcher!K2)</f>
        <v/>
      </c>
      <c r="R2" s="5" t="str">
        <f>"【学年】"&amp;Matcher!J2&amp;CHAR(10)&amp;
"【イベント名】"&amp;Matcher!L2&amp;CHAR(10)&amp;
"【イベント開始日時】"&amp;IF(Matcher!M2="","",TEXT(Matcher!M2,"yyyy/m/d hh:mm:ss"))&amp;CHAR(10)&amp;
"【イベント開催場所】"&amp;Matcher!N2&amp;CHAR(10)&amp;
"【情報取得日】"&amp;IF(Matcher!O2="","",TEXT(Matcher!O2,"yyyy/m/d"))&amp;CHAR(10)&amp;
"【マッチャーURL】"&amp;Matcher!P2&amp;CHAR(10)&amp;
"【メッセージURL】"&amp;Matcher!Q2&amp;CHAR(10)&amp;
"【前回ダウンロード日時】"&amp;IF(Matcher!R2="","",TEXT(Matcher!R2,"yyyy/m/d hh:mm:ss"))</f>
        <v>【学年】
【イベント名】
【イベント開始日時】
【イベント開催場所】
【情報取得日】
【マッチャーURL】
【メッセージURL】
【前回ダウンロード日時】</v>
      </c>
      <c r="T2" s="5" t="str">
        <f>IF(Matcher!F2="","",Matcher!F2)</f>
        <v/>
      </c>
      <c r="U2" s="5" t="str">
        <f>IF(Matcher!G2="","",Matcher!G2)&amp;IF(Matcher!H2="","",Matcher!H2)</f>
        <v/>
      </c>
      <c r="X2" s="5" t="str">
        <f>SUBSTITUTE(IF(Matcher!I2="","",Matcher!I2&amp;"年"),"年","",2)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workbookViewId="0"/>
  </sheetViews>
  <sheetFormatPr defaultRowHeight="18"/>
  <cols>
    <col min="3" max="3" width="31.75" bestFit="1" customWidth="1"/>
    <col min="5" max="5" width="10" bestFit="1" customWidth="1"/>
    <col min="10" max="10" width="9.5" bestFit="1" customWidth="1"/>
    <col min="12" max="12" width="40.1640625" bestFit="1" customWidth="1"/>
    <col min="13" max="14" width="16.1640625" bestFit="1" customWidth="1"/>
    <col min="16" max="16" width="50.58203125" bestFit="1" customWidth="1"/>
    <col min="17" max="17" width="14.25" bestFit="1" customWidth="1"/>
    <col min="18" max="18" width="20.08203125" bestFit="1" customWidth="1"/>
  </cols>
  <sheetData>
    <row r="1" spans="1:18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>
      <c r="C2" s="4"/>
      <c r="D2" s="3"/>
      <c r="E2" s="1"/>
      <c r="M2" s="2"/>
      <c r="O2" s="6"/>
      <c r="Q2" s="4"/>
      <c r="R2" s="2"/>
    </row>
    <row r="3" spans="1:18">
      <c r="D3" s="3"/>
      <c r="E3" s="1"/>
      <c r="M3" s="2"/>
    </row>
    <row r="4" spans="1:18">
      <c r="D4" s="3"/>
      <c r="M4" s="2"/>
    </row>
    <row r="5" spans="1:18">
      <c r="D5" s="3"/>
      <c r="E5" s="1"/>
      <c r="M5" s="2"/>
    </row>
    <row r="6" spans="1:18">
      <c r="D6" s="3"/>
      <c r="E6" s="1"/>
      <c r="M6" s="2"/>
    </row>
    <row r="7" spans="1:18">
      <c r="D7" s="3"/>
      <c r="E7" s="1"/>
      <c r="M7" s="2"/>
    </row>
    <row r="8" spans="1:18">
      <c r="D8" s="3"/>
      <c r="M8" s="2"/>
    </row>
    <row r="9" spans="1:18">
      <c r="D9" s="3"/>
      <c r="E9" s="1"/>
      <c r="M9" s="2"/>
    </row>
    <row r="10" spans="1:18">
      <c r="D10" s="3"/>
      <c r="M10" s="2"/>
    </row>
    <row r="11" spans="1:18">
      <c r="D11" s="3"/>
      <c r="E11" s="1"/>
      <c r="M11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Matcher to HRMOS</vt:lpstr>
      <vt:lpstr>Matcher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satomi ichinokawa</dc:creator>
  <cp:lastModifiedBy>笠貫 典子</cp:lastModifiedBy>
  <dcterms:created xsi:type="dcterms:W3CDTF">2015-06-05T18:19:34Z</dcterms:created>
  <dcterms:modified xsi:type="dcterms:W3CDTF">2024-05-07T04:41:44Z</dcterms:modified>
</cp:coreProperties>
</file>