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nahoko.moriya\Desktop\"/>
    </mc:Choice>
  </mc:AlternateContent>
  <xr:revisionPtr revIDLastSave="0" documentId="13_ncr:1_{5A2BE5A7-BEA9-422A-8119-0615F62A2067}" xr6:coauthVersionLast="47" xr6:coauthVersionMax="47" xr10:uidLastSave="{00000000-0000-0000-0000-000000000000}"/>
  <bookViews>
    <workbookView xWindow="28680" yWindow="-120" windowWidth="29040" windowHeight="15840" xr2:uid="{632324E0-6E41-AA4B-A68B-D9B9B6969E45}"/>
  </bookViews>
  <sheets>
    <sheet name="DODAコネクト to HRMOS" sheetId="2" r:id="rId1"/>
    <sheet name="DODAコネクト"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 i="2" l="1"/>
  <c r="AE2" i="2"/>
  <c r="Z2" i="2"/>
  <c r="U2" i="2"/>
  <c r="AH2" i="2"/>
  <c r="AC2" i="2"/>
  <c r="X2" i="2"/>
  <c r="L2" i="2"/>
  <c r="D2" i="2"/>
  <c r="C2" i="2"/>
  <c r="BI2" i="2"/>
  <c r="BH2" i="2"/>
  <c r="BG2" i="2"/>
  <c r="BF2" i="2"/>
  <c r="BE2" i="2"/>
  <c r="BD2" i="2"/>
  <c r="BC2" i="2"/>
  <c r="BB2" i="2"/>
  <c r="BA2" i="2"/>
  <c r="AZ2" i="2"/>
  <c r="AX2" i="2"/>
  <c r="AW2" i="2"/>
  <c r="AV2" i="2"/>
  <c r="AU2" i="2"/>
  <c r="AT2" i="2"/>
  <c r="AS2" i="2"/>
  <c r="AQ2" i="2"/>
  <c r="AP2" i="2"/>
  <c r="AO2" i="2"/>
  <c r="AN2" i="2"/>
  <c r="AM2" i="2"/>
  <c r="AL2" i="2"/>
  <c r="AJ2" i="2"/>
  <c r="AI2" i="2"/>
  <c r="AF2" i="2"/>
  <c r="AD2" i="2"/>
  <c r="AA2" i="2"/>
  <c r="Y2" i="2"/>
  <c r="V2" i="2"/>
  <c r="T2" i="2"/>
  <c r="S2" i="2"/>
  <c r="K2" i="2"/>
  <c r="J2" i="2"/>
  <c r="I2" i="2"/>
  <c r="F2" i="2"/>
  <c r="E2" i="2"/>
  <c r="B2" i="2"/>
  <c r="A2" i="2"/>
</calcChain>
</file>

<file path=xl/sharedStrings.xml><?xml version="1.0" encoding="utf-8"?>
<sst xmlns="http://schemas.openxmlformats.org/spreadsheetml/2006/main" count="261" uniqueCount="244">
  <si>
    <t>氏名</t>
  </si>
  <si>
    <t>生年月日</t>
  </si>
  <si>
    <t>性別</t>
  </si>
  <si>
    <t>募集ポジション名</t>
  </si>
  <si>
    <t>応募日</t>
  </si>
  <si>
    <t>氏名(かな)</t>
  </si>
  <si>
    <t>電話番号</t>
  </si>
  <si>
    <t>メールアドレス</t>
  </si>
  <si>
    <t>所属組織</t>
  </si>
  <si>
    <t>部署・役職・学部など</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</si>
  <si>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</si>
  <si>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</si>
  <si>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</si>
  <si>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</si>
  <si>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</si>
  <si>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</si>
  <si>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</si>
  <si>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</si>
  <si>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</si>
  <si>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</si>
  <si>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</si>
  <si>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</si>
  <si>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</si>
  <si>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期間 (終了)_1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</si>
  <si>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</si>
  <si>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</si>
  <si>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</si>
  <si>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</si>
  <si>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</si>
  <si>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</si>
  <si>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</si>
  <si>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</si>
  <si>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</si>
  <si>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</si>
  <si>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</si>
  <si>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</si>
  <si>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</si>
  <si>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</si>
  <si>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</si>
  <si>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</si>
  <si>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</si>
  <si>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</si>
  <si>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</si>
  <si>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</si>
  <si>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</si>
  <si>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</si>
  <si>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</si>
  <si>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</si>
  <si>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</si>
  <si>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</si>
  <si>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</si>
  <si>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</si>
  <si>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</si>
  <si>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</si>
  <si>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</si>
  <si>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</si>
  <si>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</si>
  <si>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</si>
  <si>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</si>
  <si>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</si>
  <si>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</si>
  <si>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応募経路</t>
  </si>
  <si>
    <t>求人広告媒体名</t>
  </si>
  <si>
    <t>求人名称</t>
  </si>
  <si>
    <t>人材紹介会社名</t>
  </si>
  <si>
    <t>媒体用求人名称・会社説明会名</t>
  </si>
  <si>
    <t>姓漢字</t>
  </si>
  <si>
    <t>名漢字</t>
  </si>
  <si>
    <t>姓カナ</t>
  </si>
  <si>
    <t>名カナ</t>
  </si>
  <si>
    <t>年齢</t>
  </si>
  <si>
    <t>郵便番号</t>
  </si>
  <si>
    <t>都道府県名</t>
  </si>
  <si>
    <t>住所①</t>
  </si>
  <si>
    <t>住所②</t>
  </si>
  <si>
    <t>電話番号1</t>
  </si>
  <si>
    <t>電話番号2</t>
  </si>
  <si>
    <t>最終学歴名</t>
  </si>
  <si>
    <t>学校名</t>
  </si>
  <si>
    <t>学部名</t>
  </si>
  <si>
    <t>学科名</t>
  </si>
  <si>
    <t>卒業年</t>
  </si>
  <si>
    <t>卒業月</t>
  </si>
  <si>
    <t>卒業区分名</t>
  </si>
  <si>
    <t>学歴名2</t>
  </si>
  <si>
    <t>学校名2</t>
  </si>
  <si>
    <t>学部名2</t>
  </si>
  <si>
    <t>学科名2</t>
  </si>
  <si>
    <t>卒業年2</t>
  </si>
  <si>
    <t>卒業月2</t>
  </si>
  <si>
    <t>卒業区分名2</t>
  </si>
  <si>
    <t>学歴名3</t>
  </si>
  <si>
    <t>学校名3</t>
  </si>
  <si>
    <t>学部名3</t>
  </si>
  <si>
    <t>学科名3</t>
  </si>
  <si>
    <t>卒業年3</t>
  </si>
  <si>
    <t>卒業月3</t>
  </si>
  <si>
    <t>卒業区分名3</t>
  </si>
  <si>
    <t>学歴名4</t>
  </si>
  <si>
    <t>学校名4</t>
  </si>
  <si>
    <t>学部名4</t>
  </si>
  <si>
    <t>学科名4</t>
  </si>
  <si>
    <t>卒業年4</t>
  </si>
  <si>
    <t>卒業月4</t>
  </si>
  <si>
    <t>卒業区分名4</t>
  </si>
  <si>
    <t>学歴名5</t>
  </si>
  <si>
    <t>学校名5</t>
  </si>
  <si>
    <t>学部名5</t>
  </si>
  <si>
    <t>学科名5</t>
  </si>
  <si>
    <t>卒業年5</t>
  </si>
  <si>
    <t>卒業月5</t>
  </si>
  <si>
    <t>卒業区分名5</t>
  </si>
  <si>
    <t>学歴補足事項</t>
  </si>
  <si>
    <t>英語力</t>
  </si>
  <si>
    <t>TOEIC</t>
  </si>
  <si>
    <t>TOEFL(i)</t>
  </si>
  <si>
    <t>TOEFL(P)</t>
  </si>
  <si>
    <t>その他語学力1</t>
  </si>
  <si>
    <t>その他語学力2</t>
  </si>
  <si>
    <t>語学備考</t>
  </si>
  <si>
    <t>現職区分名</t>
  </si>
  <si>
    <t>転職回数</t>
  </si>
  <si>
    <t>転職理由</t>
  </si>
  <si>
    <t>勤務先名1</t>
  </si>
  <si>
    <t>勤務期間(FROM1)</t>
  </si>
  <si>
    <t>勤務期間(TO1)</t>
  </si>
  <si>
    <t>業種名1</t>
  </si>
  <si>
    <t>職種名1</t>
  </si>
  <si>
    <t>職務内容1</t>
  </si>
  <si>
    <t>年収1</t>
  </si>
  <si>
    <t>社員数1</t>
  </si>
  <si>
    <t>上場・非上場1</t>
  </si>
  <si>
    <t>外資系1</t>
  </si>
  <si>
    <t>雇用形態1</t>
  </si>
  <si>
    <t>勤務先名2</t>
  </si>
  <si>
    <t>勤務期間(FROM2)</t>
  </si>
  <si>
    <t>勤務期間(TO2)</t>
  </si>
  <si>
    <t>業種名2</t>
  </si>
  <si>
    <t>職種名2</t>
  </si>
  <si>
    <t>職務内容2</t>
  </si>
  <si>
    <t>年収2</t>
  </si>
  <si>
    <t>社員数2</t>
  </si>
  <si>
    <t>上場・非上場2</t>
  </si>
  <si>
    <t>外資系2</t>
  </si>
  <si>
    <t>雇用形態2</t>
  </si>
  <si>
    <t>勤務先名3</t>
  </si>
  <si>
    <t>勤務期間(FROM3)</t>
  </si>
  <si>
    <t>勤務期間(TO3)</t>
  </si>
  <si>
    <t>業種名3</t>
  </si>
  <si>
    <t>職種名3</t>
  </si>
  <si>
    <t>職務内容3</t>
  </si>
  <si>
    <t>年収3</t>
  </si>
  <si>
    <t>社員数3</t>
  </si>
  <si>
    <t>上場・非上場3</t>
  </si>
  <si>
    <t>外資系3</t>
  </si>
  <si>
    <t>雇用形態3</t>
  </si>
  <si>
    <t>希望勤務地名</t>
  </si>
  <si>
    <t>最低希望年収</t>
  </si>
  <si>
    <t>転職希望年月</t>
  </si>
  <si>
    <t>その他希望事項</t>
  </si>
  <si>
    <t>フリー項目①</t>
  </si>
  <si>
    <t>フリー項目②</t>
  </si>
  <si>
    <t>備考(応募者記入)</t>
  </si>
  <si>
    <t>備考(人材紹介会社記入)</t>
  </si>
  <si>
    <t>備考(貴社記入)</t>
  </si>
  <si>
    <t>資格名1</t>
  </si>
  <si>
    <t>取得年月1</t>
  </si>
  <si>
    <t>資格名2</t>
  </si>
  <si>
    <t>取得年月2</t>
  </si>
  <si>
    <t>資格名3</t>
  </si>
  <si>
    <t>取得年月3</t>
  </si>
  <si>
    <t>資格名4</t>
  </si>
  <si>
    <t>取得年月4</t>
  </si>
  <si>
    <t>資格名5</t>
  </si>
  <si>
    <t>取得年月5</t>
  </si>
  <si>
    <t>資格名6</t>
  </si>
  <si>
    <t>取得年月6</t>
  </si>
  <si>
    <t>応募フォーム</t>
  </si>
  <si>
    <t>企業からの質問1</t>
  </si>
  <si>
    <t>企業からの質問1回答内容</t>
  </si>
  <si>
    <t>企業からの質問2</t>
  </si>
  <si>
    <t>企業からの質問2回答内容</t>
  </si>
  <si>
    <t>企業からの質問3</t>
  </si>
  <si>
    <t>企業からの質問3回答内容</t>
  </si>
  <si>
    <t>企業からの質問4</t>
  </si>
  <si>
    <t>企業からの質問4回答内容</t>
  </si>
  <si>
    <t>企業からの質問5</t>
  </si>
  <si>
    <t>企業からの質問5回答内容</t>
  </si>
  <si>
    <t>面接希望日時</t>
  </si>
  <si>
    <t>選考ステータス</t>
  </si>
  <si>
    <t>書類選考　応募　選考結果</t>
  </si>
  <si>
    <t>書類選考　応募　選考者記入欄</t>
  </si>
  <si>
    <t>書類選考合否日</t>
  </si>
  <si>
    <t>書類選考　書類選考中　選考担当者</t>
  </si>
  <si>
    <t>書類選考　書類選考中　選考結果</t>
  </si>
  <si>
    <t>書類選考　書類選考中　選考評価</t>
  </si>
  <si>
    <t>書類選考　書類選考中　選考者記入欄</t>
  </si>
  <si>
    <t>一次選考　予定日</t>
  </si>
  <si>
    <t>一次選考　場所</t>
  </si>
  <si>
    <t>一次選考　選考担当者</t>
  </si>
  <si>
    <t>一次選考　合否日</t>
  </si>
  <si>
    <t>一次選考　選考結果</t>
  </si>
  <si>
    <t>一次選考　選考評価</t>
  </si>
  <si>
    <t>一次選考　選考者記入欄</t>
  </si>
  <si>
    <t>役員面接　予定日</t>
  </si>
  <si>
    <t>役員面接　場所</t>
  </si>
  <si>
    <t>役員面接　選考担当者</t>
  </si>
  <si>
    <t>役員面接　合否日</t>
  </si>
  <si>
    <t>役員面接　選考結果</t>
  </si>
  <si>
    <t>役員面接　選考評価</t>
  </si>
  <si>
    <t>役員面接　選考者記入欄</t>
  </si>
  <si>
    <t>２次面接　予定日</t>
  </si>
  <si>
    <t>２次面接　場所</t>
  </si>
  <si>
    <t>２次面接　選考担当者</t>
  </si>
  <si>
    <t>２次面接　合否日</t>
  </si>
  <si>
    <t>２次面接　選考結果</t>
  </si>
  <si>
    <t>２次面接　選考評価</t>
  </si>
  <si>
    <t>２次面接　選考者記入欄</t>
  </si>
  <si>
    <t>３次面接　予定日</t>
  </si>
  <si>
    <t>３次面接　場所</t>
  </si>
  <si>
    <t>３次面接　選考担当者</t>
  </si>
  <si>
    <t>３次面接　合否日</t>
  </si>
  <si>
    <t>３次面接　選考結果</t>
  </si>
  <si>
    <t>３次面接　選考評価</t>
  </si>
  <si>
    <t>３次面接　選考者記入欄</t>
  </si>
  <si>
    <t>予備１　予定日</t>
  </si>
  <si>
    <t>予備１　場所</t>
  </si>
  <si>
    <t>予備１　選考担当者</t>
  </si>
  <si>
    <t>予備１　合否日</t>
  </si>
  <si>
    <t>予備１　選考結果</t>
  </si>
  <si>
    <t>予備１　選考評価</t>
  </si>
  <si>
    <t>予備１　選考者記入欄</t>
  </si>
  <si>
    <t>予備２　予定日</t>
  </si>
  <si>
    <t>予備２　場所</t>
  </si>
  <si>
    <t>予備２　選考担当者</t>
  </si>
  <si>
    <t>予備２　合否日</t>
  </si>
  <si>
    <t>予備２　選考結果</t>
  </si>
  <si>
    <t>予備２　選考評価</t>
  </si>
  <si>
    <t>予備２　選考者記入欄</t>
  </si>
  <si>
    <t>採用決定日</t>
  </si>
  <si>
    <t>入社日</t>
  </si>
  <si>
    <t>選考メモ</t>
  </si>
  <si>
    <t>応募者ID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</si>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</sst>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rgb="FF00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12">
    <xf numFmtId="0" fontId="0" fillId="0" borderId="0" xfId="0">
      <alignment vertical="center"/>
    </xf>
    <xf numFmtId="14" fontId="0" fillId="0" borderId="0" xfId="0" applyNumberFormat="1">
      <alignment vertical="center"/>
    </xf>
    <xf numFmtId="176" fontId="0" fillId="0" borderId="0" xfId="0" applyNumberFormat="1">
      <alignment vertical="center"/>
    </xf>
    <xf numFmtId="0" fontId="0" fillId="0" borderId="0" xfId="0" applyAlignment="1">
      <alignment vertical="center" wrapText="1"/>
    </xf>
    <xf numFmtId="0" fontId="20" fillId="0" borderId="0" xfId="0" applyFont="1">
      <alignment vertical="center"/>
    </xf>
    <xf numFmtId="0" fontId="19" fillId="0" borderId="0" xfId="42">
      <alignment vertical="center"/>
    </xf>
    <xf numFmtId="0" fontId="0" fillId="33" borderId="0" xfId="0" applyFill="1">
      <alignment vertical="center"/>
    </xf>
    <xf numFmtId="176" fontId="0" fillId="33" borderId="0" xfId="0" applyNumberFormat="1" applyFill="1">
      <alignment vertical="center"/>
    </xf>
    <xf numFmtId="0" fontId="0" fillId="34" borderId="0" xfId="0" applyFill="1">
      <alignment vertical="center"/>
    </xf>
    <xf numFmtId="0" fontId="0" fillId="35" borderId="0" xfId="0" applyFill="1">
      <alignment vertical="center"/>
    </xf>
    <xf numFmtId="0" fontId="0" fillId="35" borderId="0" xfId="0" applyFill="1" applyAlignment="1">
      <alignment vertical="center" wrapText="1"/>
    </xf>
    <xf numFmtId="0" fontId="0" fillId="34" borderId="0" xfId="0" applyFill="1" applyAlignment="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31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4"/>
  <sheetViews>
    <sheetView tabSelected="1" zoomScale="107" zoomScaleNormal="107" workbookViewId="0"/>
  </sheetViews>
  <sheetFormatPr defaultColWidth="8.83203125" defaultRowHeight="18" x14ac:dyDescent="0.55000000000000004"/>
  <cols>
    <col min="1" max="1" width="17.33203125" customWidth="1"/>
    <col min="2" max="2" width="10" customWidth="1"/>
    <col min="3" max="3" width="8.83203125" customWidth="1"/>
    <col min="11" max="11" width="8.6640625" style="2"/>
    <col min="12" max="12" width="8.83203125" customWidth="1"/>
    <col min="18" max="19" width="26" style="3" customWidth="1"/>
  </cols>
  <sheetData>
    <row r="1" spans="1:61" x14ac:dyDescent="0.55000000000000004">
      <c r="A1" s="6" t="s">
        <v>3</v>
      </c>
      <c r="B1" s="6" t="s">
        <v>4</v>
      </c>
      <c r="C1" s="6" t="s">
        <v>0</v>
      </c>
      <c r="D1" s="6" t="s">
        <v>5</v>
      </c>
      <c r="E1" s="6" t="s">
        <v>6</v>
      </c>
      <c r="F1" s="6" t="s">
        <v>7</v>
      </c>
      <c r="G1" t="s">
        <v>8</v>
      </c>
      <c r="H1" t="s">
        <v>9</v>
      </c>
      <c r="I1" s="6" t="s">
        <v>1</v>
      </c>
      <c r="J1" s="6" t="s">
        <v>2</v>
      </c>
      <c r="K1" s="7" t="s">
        <v>10</v>
      </c>
      <c r="L1" s="6" t="s">
        <v>11</v>
      </c>
      <c r="M1" t="s">
        <v>12</v>
      </c>
      <c r="N1" t="s">
        <v>13</v>
      </c>
      <c r="O1" t="s">
        <v>14</v>
      </c>
      <c r="P1" t="s">
        <v>15</v>
      </c>
      <c r="Q1" t="s">
        <v>16</v>
      </c>
      <c r="R1" s="10" t="s">
        <v>17</v>
      </c>
      <c r="S1" s="11" t="s">
        <v>18</v>
      </c>
      <c r="T1" s="6" t="s">
        <v>19</v>
      </c>
      <c r="U1" s="6" t="s">
        <v>20</v>
      </c>
      <c r="V1" s="6" t="s">
        <v>21</v>
      </c>
      <c r="W1" t="s">
        <v>22</v>
      </c>
      <c r="X1" s="6" t="s">
        <v>23</v>
      </c>
      <c r="Y1" s="6" t="s">
        <v>24</v>
      </c>
      <c r="Z1" s="6" t="s">
        <v>25</v>
      </c>
      <c r="AA1" s="6" t="s">
        <v>26</v>
      </c>
      <c r="AB1" t="s">
        <v>27</v>
      </c>
      <c r="AC1" s="6" t="s">
        <v>28</v>
      </c>
      <c r="AD1" s="6" t="s">
        <v>29</v>
      </c>
      <c r="AE1" s="6" t="s">
        <v>30</v>
      </c>
      <c r="AF1" s="6" t="s">
        <v>31</v>
      </c>
      <c r="AG1" t="s">
        <v>32</v>
      </c>
      <c r="AH1" s="6" t="s">
        <v>33</v>
      </c>
      <c r="AI1" s="6" t="s">
        <v>34</v>
      </c>
      <c r="AJ1" s="6" t="s">
        <v>35</v>
      </c>
      <c r="AK1" t="s">
        <v>36</v>
      </c>
      <c r="AL1" s="6" t="s">
        <v>37</v>
      </c>
      <c r="AM1" s="6" t="s">
        <v>38</v>
      </c>
      <c r="AN1" s="6" t="s">
        <v>39</v>
      </c>
      <c r="AO1" s="6" t="s">
        <v>40</v>
      </c>
      <c r="AP1" s="6" t="s">
        <v>41</v>
      </c>
      <c r="AQ1" s="6" t="s">
        <v>42</v>
      </c>
      <c r="AR1" t="s">
        <v>43</v>
      </c>
      <c r="AS1" s="6" t="s">
        <v>44</v>
      </c>
      <c r="AT1" s="6" t="s">
        <v>45</v>
      </c>
      <c r="AU1" s="6" t="s">
        <v>46</v>
      </c>
      <c r="AV1" s="6" t="s">
        <v>47</v>
      </c>
      <c r="AW1" s="6" t="s">
        <v>48</v>
      </c>
      <c r="AX1" s="6" t="s">
        <v>49</v>
      </c>
      <c r="AY1" t="s">
        <v>50</v>
      </c>
      <c r="AZ1" s="6" t="s">
        <v>51</v>
      </c>
      <c r="BA1" s="6" t="s">
        <v>52</v>
      </c>
      <c r="BB1" s="6" t="s">
        <v>53</v>
      </c>
      <c r="BC1" s="6" t="s">
        <v>54</v>
      </c>
      <c r="BD1" s="6" t="s">
        <v>55</v>
      </c>
      <c r="BE1" s="6" t="s">
        <v>56</v>
      </c>
      <c r="BF1" s="6" t="s">
        <v>57</v>
      </c>
      <c r="BG1" s="6" t="s">
        <v>58</v>
      </c>
      <c r="BH1" s="6" t="s">
        <v>59</v>
      </c>
      <c r="BI1" s="6" t="s">
        <v>60</v>
      </c>
    </row>
    <row r="2" spans="1:61" x14ac:dyDescent="0.55000000000000004">
      <c r="A2" t="str">
        <f>IF(DODAコネクト!D2="","",DODAコネクト!D2)</f>
        <v/>
      </c>
      <c r="B2" t="str">
        <f>IF(DODAコネクト!B2="","",TEXT(DODAコネクト!B2,"yyyy/m/d"))</f>
        <v/>
      </c>
      <c r="C2" t="str">
        <f>IF(DODAコネクト!G2="","",DODAコネクト!G2&amp;" ")&amp;IF(DODAコネクト!H2="","",DODAコネクト!H2)</f>
        <v/>
      </c>
      <c r="D2" t="str">
        <f>IF(DODAコネクト!I2="","",DODAコネクト!I2&amp;" ")&amp;IF(DODAコネクト!J2="","",DODAコネクト!J2)</f>
        <v/>
      </c>
      <c r="E2" t="str">
        <f>IF(DODAコネクト!S2="","",TEXT(DODAコネクト!S2,"0##########"))</f>
        <v/>
      </c>
      <c r="F2" t="str">
        <f>IF(DODAコネクト!N2="","",DODAコネクト!N2)</f>
        <v/>
      </c>
      <c r="G2" t="s">
        <v>243</v>
      </c>
      <c r="H2" t="s">
        <v>243</v>
      </c>
      <c r="I2" t="str">
        <f>IF(DODAコネクト!M2="","",TEXT(DODAコネクト!M2,"yyyy/m/d"))</f>
        <v/>
      </c>
      <c r="J2" t="str">
        <f>IF(DODAコネクト!K2="","",DODAコネクト!K2)</f>
        <v/>
      </c>
      <c r="K2" t="str">
        <f>IF(DODAコネクト!O2="","",DODAコネクト!O2)</f>
        <v/>
      </c>
      <c r="L2" t="str">
        <f>IF(DODAコネクト!P2="","",DODAコネクト!P2&amp;DODAコネクト!Q2&amp;DODAコネクト!R2)</f>
        <v/>
      </c>
      <c r="M2" t="s">
        <v>243</v>
      </c>
      <c r="N2" t="s">
        <v>243</v>
      </c>
      <c r="O2" t="s">
        <v>243</v>
      </c>
      <c r="P2" t="s">
        <v>243</v>
      </c>
      <c r="Q2" t="s">
        <v>243</v>
      </c>
      <c r="R2" t="str">
        <f>IF(DODAコネクト!A2="","【応募経路】","【応募経路】"&amp;DODAコネクト!A2)&amp;CHAR(10)&amp;
IF(DODAコネクト!C2="","【求人広告媒体名】","【求人広告媒体名】"&amp;DODAコネクト!C2)&amp;CHAR(10)&amp;
IF(DODAコネクト!E2="","【人材紹介会社名】","【人材紹介会社名】"&amp;DODAコネクト!E2)&amp;CHAR(10)&amp;
IF(DODAコネクト!F2="","【媒体用求人名称・会社説明会名】","【媒体用求人名称・会社説明会名】"&amp;DODAコネクト!F2)&amp;CHAR(10)&amp;
IF(DODAコネクト!L2="","【年齢】","【年齢】"&amp;DODAコネクト!L2&amp;"歳")&amp;CHAR(10)&amp;
IF(DODAコネクト!T2="","【電話番号2】","【電話番号2】"&amp;TEXT(DODAコネクト!T2,"0##########"))&amp;CHAR(10)&amp;
IF(DODAコネクト!AA2="","【卒業区分名】","【卒業区分名】"&amp;DODAコネクト!AA2)&amp;CHAR(10)&amp;
IF(DODAコネクト!AH2="","【卒業区分名2】","【卒業区分名2】"&amp;DODAコネクト!AH2)&amp;CHAR(10)&amp;
IF(DODAコネクト!AO2="","【卒業区分名3】","【卒業区分名3】"&amp;DODAコネクト!AO2)&amp;CHAR(10)&amp;
IF(DODAコネクト!AP2="","【学歴名4】","【学歴名4】"&amp;DODAコネクト!AP2)&amp;CHAR(10)&amp;
IF(DODAコネクト!AQ2="","【学校名4】","【学校名4】"&amp;DODAコネクト!AQ2)&amp;CHAR(10)&amp;
IF(DODAコネクト!AR2="","【学部名4】","【学部名4】"&amp;DODAコネクト!AR2)&amp;CHAR(10)&amp;
IF(DODAコネクト!AS2="","【学科名4】","【学科名4】"&amp;DODAコネクト!AS2)&amp;CHAR(10)&amp;
IF(DODAコネクト!AT2="","【卒業年4】","【卒業年4】"&amp;DODAコネクト!AT2)&amp;CHAR(10)&amp;
IF(DODAコネクト!AU2="","【卒業月4】","【卒業月4】"&amp;DODAコネクト!AU2)&amp;CHAR(10)&amp;
IF(DODAコネクト!AV2="","【卒業区分名4】","【卒業区分名4】"&amp;DODAコネクト!AV2)&amp;CHAR(10)&amp;
IF(DODAコネクト!AW2="","【学歴名5】","【学歴名5】"&amp;DODAコネクト!AW2)&amp;CHAR(10)&amp;
IF(DODAコネクト!AX2="","【学校名5】","【学校名5】"&amp;DODAコネクト!AX2)&amp;CHAR(10)&amp;
IF(DODAコネクト!AY2="","【学部名5】","【学部名5】"&amp;DODAコネクト!AY2)&amp;CHAR(10)&amp;
IF(DODAコネクト!AZ2="","【学科名5】","【学科名5】"&amp;DODAコネクト!AZ2)&amp;CHAR(10)&amp;
IF(DODAコネクト!BA2="","【卒業年5】","【卒業年5】"&amp;DODAコネクト!BA2)&amp;CHAR(10)&amp;
IF(DODAコネクト!BB2="","【卒業月5】","【卒業月5】"&amp;DODAコネクト!BB2)&amp;CHAR(10)&amp;
IF(DODAコネクト!BC2="","【卒業区分名5】","【卒業区分名5】"&amp;DODAコネクト!BC2)&amp;CHAR(10)&amp;
IF(DODAコネクト!BD2="","【学歴補足事項】","【学歴補足事項】"&amp;DODAコネクト!BD2)&amp;CHAR(10)&amp;
IF(DODAコネクト!BE2="","【英語力】","【英語力】"&amp;DODAコネクト!BE2)&amp;CHAR(10)&amp;
IF(DODAコネクト!BF2="","【TOEIC】","【TOEIC】"&amp;DODAコネクト!BF2)&amp;CHAR(10)&amp;
IF(DODAコネクト!BG2="","【TOEFL(i)】","【TOEFL(i)】"&amp;DODAコネクト!BG2)&amp;CHAR(10)&amp;
IF(DODAコネクト!BH2="","【TOEFL(P)】","【TOEFL(P)】"&amp;DODAコネクト!BH2)&amp;CHAR(10)&amp;
IF(DODAコネクト!BI2="","【その他語学力1】","【その他語学力1】"&amp;DODAコネクト!BI2)&amp;CHAR(10)&amp;
IF(DODAコネクト!BJ2="","【その他語学力2】","【その他語学力2】"&amp;DODAコネクト!BJ2)&amp;CHAR(10)&amp;
IF(DODAコネクト!BK2="","【語学備考】","【語学備考】"&amp;DODAコネクト!BK2)&amp;CHAR(10)&amp;
IF(DODAコネクト!BL2="","【現職区分名】","【現職区分名】"&amp;DODAコネクト!BL2)&amp;CHAR(10)&amp;
IF(DODAコネクト!BM2="","【転職回数】","【転職回数】"&amp;DODAコネクト!BM2)&amp;CHAR(10)&amp;
IF(DODAコネクト!BN2="","【転職理由】","【転職理由】"&amp;DODAコネクト!BN2)&amp;CHAR(10)&amp;
IF(DODAコネクト!BR2="","【業種名1】","【業種名1】"&amp;DODAコネクト!BR2)&amp;CHAR(10)&amp;
IF(DODAコネクト!BU2="","【年収1】","【年収1】"&amp;DODAコネクト!BU2)&amp;CHAR(10)&amp;
IF(DODAコネクト!BV2="","【社員数1】","【社員数1】"&amp;DODAコネクト!BV2)&amp;CHAR(10)&amp;
IF(DODAコネクト!BW2="","【上場・非上場1】","【上場・非上場1】"&amp;DODAコネクト!BW2)&amp;CHAR(10)&amp;
IF(DODAコネクト!BX2="","【外資系1】","【外資系1】"&amp;DODAコネクト!BX2)&amp;CHAR(10)&amp;
IF(DODAコネクト!CC2="","【業種名2】","【業種名2】"&amp;DODAコネクト!CC2)&amp;CHAR(10)&amp;
IF(DODAコネクト!CF2="","【年収2】","【年収2】"&amp;DODAコネクト!CF2)&amp;CHAR(10)&amp;
IF(DODAコネクト!CG2="","【社員数2】","【社員数2】"&amp;DODAコネクト!CG2)&amp;CHAR(10)&amp;
IF(DODAコネクト!CH2="","【上場・非上場2】","【上場・非上場2】"&amp;DODAコネクト!CH2)&amp;CHAR(10)&amp;
IF(DODAコネクト!CI2="","【外資系2】","【外資系2】"&amp;DODAコネクト!CI2)&amp;CHAR(10)&amp;
IF(DODAコネクト!CN2="","【業種名3】","【業種名3】"&amp;DODAコネクト!CN2)&amp;CHAR(10)&amp;
IF(DODAコネクト!CQ2="","【年収3】","【年収3】"&amp;DODAコネクト!CQ2)&amp;CHAR(10)&amp;
IF(DODAコネクト!CR2="","【社員数3】","【社員数3】"&amp;DODAコネクト!CR2)&amp;CHAR(10)&amp;
IF(DODAコネクト!CS2="","【上場・非上場3】","【上場・非上場3】"&amp;DODAコネクト!CS2)&amp;CHAR(10)&amp;
IF(DODAコネクト!CT2="","【外資系3】","【外資系3】"&amp;DODAコネクト!CT2)&amp;CHAR(10)&amp;
IF(DODAコネクト!CV2="","【希望勤務地名】","【希望勤務地名】"&amp;DODAコネクト!CV2)&amp;CHAR(10)&amp;
IF(DODAコネクト!CW2="","【最低希望年収】","【最低希望年収】"&amp;DODAコネクト!CW2)&amp;CHAR(10)&amp;
IF(DODAコネクト!CX2="","【転職希望年月】","【転職希望年月】"&amp;DODAコネクト!CX2)&amp;CHAR(10)&amp;
IF(DODAコネクト!CY2="","【その他希望事項】","【その他希望事項】"&amp;DODAコネクト!CY2)&amp;CHAR(10)&amp;
IF(DODAコネクト!CZ2="","【フリー項目①】","【フリー項目①】"&amp;DODAコネクト!CZ2)&amp;CHAR(10)&amp;
IF(DODAコネクト!DA2="","【フリー項目②】","【フリー項目②】"&amp;DODAコネクト!DA2)&amp;CHAR(10)&amp;
IF(DODAコネクト!DB2="","【備考(応募者記入)】","【備考(応募者記入)】"&amp;DODAコネクト!DB2)&amp;CHAR(10)&amp;
IF(DODAコネクト!DC2="","【備考(人材紹介会社記入)】","【備考(人材紹介会社記入)】"&amp;DODAコネクト!DC2)&amp;CHAR(10)&amp;
IF(DODAコネクト!DD2="","【備考(貴社記入)】","【備考(貴社記入)】"&amp;DODAコネクト!DD2)&amp;CHAR(10)&amp;
IF(DODAコネクト!DK2="","【資格名4】","【資格名4】"&amp;DODAコネクト!DK2)&amp;CHAR(10)&amp;
IF(DODAコネクト!DL2="","【取得年月4】","【取得年月4】"&amp;TEXT(DODAコネクト!DL2,"yyyy/m/d"))&amp;CHAR(10)&amp;
IF(DODAコネクト!DM2="","【資格名5】","【資格名5】"&amp;DODAコネクト!DM2)&amp;CHAR(10)&amp;
IF(DODAコネクト!DN2="","【取得年月5】","【取得年月5】"&amp;TEXT(DODAコネクト!DN2,"yyyy/m/d"))&amp;CHAR(10)&amp;
IF(DODAコネクト!DO2="","【資格名6】","【資格名6】"&amp;DODAコネクト!DO2)&amp;CHAR(10)&amp;
IF(DODAコネクト!DP2="","【取得年月6】","【取得年月6】"&amp;TEXT(DODAコネクト!DP2,"yyyy/m/d"))</f>
        <v>【応募経路】
【求人広告媒体名】
【人材紹介会社名】
【媒体用求人名称・会社説明会名】
【年齢】
【電話番号2】
【卒業区分名】
【卒業区分名2】
【卒業区分名3】
【学歴名4】
【学校名4】
【学部名4】
【学科名4】
【卒業年4】
【卒業月4】
【卒業区分名4】
【学歴名5】
【学校名5】
【学部名5】
【学科名5】
【卒業年5】
【卒業月5】
【卒業区分名5】
【学歴補足事項】
【英語力】
【TOEIC】
【TOEFL(i)】
【TOEFL(P)】
【その他語学力1】
【その他語学力2】
【語学備考】
【現職区分名】
【転職回数】
【転職理由】
【業種名1】
【年収1】
【社員数1】
【上場・非上場1】
【外資系1】
【業種名2】
【年収2】
【社員数2】
【上場・非上場2】
【外資系2】
【業種名3】
【年収3】
【社員数3】
【上場・非上場3】
【外資系3】
【希望勤務地名】
【最低希望年収】
【転職希望年月】
【その他希望事項】
【フリー項目①】
【フリー項目②】
【備考(応募者記入)】
【備考(人材紹介会社記入)】
【備考(貴社記入)】
【資格名4】
【取得年月4】
【資格名5】
【取得年月5】
【資格名6】
【取得年月6】</v>
      </c>
      <c r="S2" t="str">
        <f>IF(DODAコネクト!DQ2="","【応募フォーム】","【応募フォーム】"&amp;DODAコネクト!DQ2)&amp;CHAR(10)&amp;
IF(DODAコネクト!DR2="","【企業からの質問1】","【企業からの質問1】"&amp;DODAコネクト!DR2)&amp;CHAR(10)&amp;
IF(DODAコネクト!DS2="","【企業からの質問1回答内容】","【企業からの質問1回答内容】"&amp;DODAコネクト!DS2)&amp;CHAR(10)&amp;
IF(DODAコネクト!DT2="","【企業からの質問2】","【企業からの質問2】"&amp;DODAコネクト!DT2)&amp;CHAR(10)&amp;
IF(DODAコネクト!DU2="","【企業からの質問2回答内容】","【企業からの質問2回答内容】"&amp;DODAコネクト!DU2)&amp;CHAR(10)&amp;
IF(DODAコネクト!DV2="","【企業からの質問3】","【企業からの質問3】"&amp;DODAコネクト!DV2)&amp;CHAR(10)&amp;
IF(DODAコネクト!DW2="","【企業からの質問3回答内容】","【企業からの質問3回答内容】"&amp;DODAコネクト!DW2)&amp;CHAR(10)&amp;
IF(DODAコネクト!DX2="","【企業からの質問4】","【企業からの質問4】"&amp;DODAコネクト!DX2)&amp;CHAR(10)&amp;
IF(DODAコネクト!DY2="","【企業からの質問4回答内容】","【企業からの質問4回答内容】"&amp;DODAコネクト!DY2)&amp;CHAR(10)&amp;
IF(DODAコネクト!DZ2="","【企業からの質問5】","【企業からの質問5】"&amp;DODAコネクト!DZ2)&amp;CHAR(10)&amp;
IF(DODAコネクト!EA2="","【企業からの質問5回答内容】","【企業からの質問5回答内容】"&amp;DODAコネクト!EA2)&amp;CHAR(10)&amp;
IF(DODAコネクト!EB2="","【面接希望日時】","【面接希望日時】"&amp;TEXT(DODAコネクト!EB2,"yyyy/m/d"))&amp;CHAR(10)&amp;
IF(DODAコネクト!EC2="","【選考ステータス】","【選考ステータス】"&amp;DODAコネクト!EC2)&amp;CHAR(10)&amp;
IF(DODAコネクト!EE2="","【書類選考　応募　選考結果】","【書類選考　応募　選考結果】"&amp;DODAコネクト!EE2)&amp;CHAR(10)&amp;
IF(DODAコネクト!EF2="","【書類選考　応募　選考者記入欄】","【書類選考　応募　選考者記入欄】"&amp;DODAコネクト!EF2)&amp;CHAR(10)&amp;
IF(DODAコネクト!EG2="","【書類選考合否日】","【書類選考合否日】"&amp;TEXT(DODAコネクト!EG2,"yyyy/m/d"))&amp;CHAR(10)&amp;
IF(DODAコネクト!EH2="","【書類選考　書類選考中　選考担当者】","【書類選考　書類選考中　選考担当者】"&amp;DODAコネクト!EH2)&amp;CHAR(10)&amp;
IF(DODAコネクト!EI2="","【書類選考　書類選考中　選考結果】","【書類選考　書類選考中　選考結果】"&amp;DODAコネクト!EI2)&amp;CHAR(10)&amp;
IF(DODAコネクト!EJ2="","【書類選考　書類選考中　選考評価】","【書類選考　書類選考中　選考評価】"&amp;DODAコネクト!EJ2)&amp;CHAR(10)&amp;
IF(DODAコネクト!EK2="","【書類選考　書類選考中　選考者記入欄】","【書類選考　書類選考中　選考者記入欄】"&amp;DODAコネクト!EK2)&amp;CHAR(10)&amp;
IF(DODAコネクト!EL2="","【一次選考　予定日】","【一次選考　予定日】"&amp;TEXT(DODAコネクト!EL2,"yyyy/m/d"))&amp;CHAR(10)&amp;
IF(DODAコネクト!EM2="","【一次選考　場所】","【一次選考　場所】"&amp;DODAコネクト!EM2)&amp;CHAR(10)&amp;
IF(DODAコネクト!EN2="","【一次選考　選考担当者】","【一次選考　選考担当者】"&amp;DODAコネクト!EN2)&amp;CHAR(10)&amp;
IF(DODAコネクト!EO2="","【一次選考　合否日】","【一次選考　合否日】"&amp;TEXT(DODAコネクト!EO2,"yyyy/m/d"))&amp;CHAR(10)&amp;
IF(DODAコネクト!EP2="","【一次選考　選考結果】","【一次選考　選考結果】"&amp;DODAコネクト!EP2)&amp;CHAR(10)&amp;
IF(DODAコネクト!EQ2="","【一次選考　選考評価】","【一次選考　選考評価】"&amp;DODAコネクト!EQ2)&amp;CHAR(10)&amp;
IF(DODAコネクト!ER2="","【一次選考　選考者記入欄】","【一次選考　選考者記入欄】"&amp;DODAコネクト!ER2)&amp;CHAR(10)&amp;
IF(DODAコネクト!ES2="","【役員面接　予定日】","【役員面接　予定日】"&amp;TEXT(DODAコネクト!ES2,"yyyy/m/d"))&amp;CHAR(10)&amp;
IF(DODAコネクト!ET2="","【役員面接　場所】","【役員面接　場所】"&amp;DODAコネクト!ET2)&amp;CHAR(10)&amp;
IF(DODAコネクト!EU2="","【役員面接　選考担当者】","【役員面接　選考担当者】"&amp;DODAコネクト!EU2)&amp;CHAR(10)&amp;
IF(DODAコネクト!EV2="","【役員面接　合否日】","【役員面接　合否日】"&amp;TEXT(DODAコネクト!EV2,"yyyy/m/d"))&amp;CHAR(10)&amp;
IF(DODAコネクト!EW2="","【役員面接　選考結果】","【役員面接　選考結果】"&amp;DODAコネクト!EW2)&amp;CHAR(10)&amp;
IF(DODAコネクト!EX2="","【役員面接　選考評価】","【役員面接　選考評価】"&amp;DODAコネクト!EX2)&amp;CHAR(10)&amp;
IF(DODAコネクト!EY2="","【役員面接　選考者記入欄】","【役員面接　選考者記入欄】"&amp;DODAコネクト!EY2)&amp;CHAR(10)&amp;
IF(DODAコネクト!EZ2="","【２次面接　予定日】","【２次面接　予定日】"&amp;TEXT(DODAコネクト!EZ2,"yyyy/m/d"))&amp;CHAR(10)&amp;
IF(DODAコネクト!FA2="","【２次面接　場所】","【２次面接　場所】"&amp;DODAコネクト!FA2)&amp;CHAR(10)&amp;
IF(DODAコネクト!FB2="","【２次面接　選考担当者】","【２次面接　選考担当者】"&amp;DODAコネクト!FB2)&amp;CHAR(10)&amp;
IF(DODAコネクト!FC2="","【２次面接　合否日】","【２次面接　合否日】"&amp;TEXT(DODAコネクト!FC2,"yyyy/m/d"))&amp;CHAR(10)&amp;
IF(DODAコネクト!FD2="","【２次面接　選考結果】","【２次面接　選考結果】"&amp;DODAコネクト!FD2)&amp;CHAR(10)&amp;
IF(DODAコネクト!FE2="","【２次面接　選考評価】","【２次面接　選考評価】"&amp;DODAコネクト!FE2)&amp;CHAR(10)&amp;
IF(DODAコネクト!FF2="","【２次面接　選考者記入欄】","【２次面接　選考者記入欄】"&amp;DODAコネクト!FF2)&amp;CHAR(10)&amp;
IF(DODAコネクト!FG2="","【３次面接　予定日】","【３次面接　予定日】"&amp;TEXT(DODAコネクト!FG2,"yyyy/m/d"))&amp;CHAR(10)&amp;
IF(DODAコネクト!FH2="","【３次面接　場所】","【３次面接　場所】"&amp;DODAコネクト!FH2)&amp;CHAR(10)&amp;
IF(DODAコネクト!FI2="","【３次面接　選考担当者】","【３次面接　選考担当者】"&amp;DODAコネクト!FI2)&amp;CHAR(10)&amp;
IF(DODAコネクト!FJ2="","【３次面接　合否日】","【３次面接　合否日】"&amp;TEXT(DODAコネクト!FJ2,"yyyy/m/d"))&amp;CHAR(10)&amp;
IF(DODAコネクト!FK2="","【３次面接　選考結果】","【３次面接　選考結果】"&amp;DODAコネクト!FK2)&amp;CHAR(10)&amp;
IF(DODAコネクト!FL2="","【３次面接　選考評価】","【３次面接　選考評価】"&amp;DODAコネクト!FL2)&amp;CHAR(10)&amp;
IF(DODAコネクト!FM2="","【３次面接　選考者記入欄】","【３次面接　選考者記入欄】"&amp;DODAコネクト!FM2)&amp;CHAR(10)&amp;
IF(DODAコネクト!FN2="","【予備１　予定日】","【予備１　予定日】"&amp;TEXT(DODAコネクト!FN2,"yyyy/m/d"))&amp;CHAR(10)&amp;
IF(DODAコネクト!FO2="","【予備１　場所】","【予備１　場所】"&amp;DODAコネクト!FO2)&amp;CHAR(10)&amp;
IF(DODAコネクト!FP2="","【予備１　選考担当者】","【予備１　選考担当者】"&amp;DODAコネクト!FP2)&amp;CHAR(10)&amp;
IF(DODAコネクト!FQ2="","【予備１　合否日】","【予備１　合否日】"&amp;TEXT(DODAコネクト!FQ2,"yyyy/m/d"))&amp;CHAR(10)&amp;
IF(DODAコネクト!FR2="","【予備１　選考結果】","【予備１　選考結果】"&amp;DODAコネクト!FR2)&amp;CHAR(10)&amp;
IF(DODAコネクト!FS2="","【予備１　選考評価】","【予備１　選考評価】"&amp;DODAコネクト!FS2)&amp;CHAR(10)&amp;
IF(DODAコネクト!FT2="","【予備１　選考者記入欄】","【予備１　選考者記入欄】"&amp;DODAコネクト!FT2)&amp;CHAR(10)&amp;
IF(DODAコネクト!FU2="","【予備２　予定日】","【予備２　予定日】"&amp;TEXT(DODAコネクト!FU2,"yyyy/m/d"))&amp;CHAR(10)&amp;
IF(DODAコネクト!FV2="","【予備２　場所】","【予備２　場所】"&amp;DODAコネクト!FV2)&amp;CHAR(10)&amp;
IF(DODAコネクト!FW2="","【予備２　選考担当者】","【予備２　選考担当者】"&amp;DODAコネクト!FW2)&amp;CHAR(10)&amp;
IF(DODAコネクト!FX2="","【予備２　合否日】","【予備２　合否日】"&amp;TEXT(DODAコネクト!FX2,"yyyy/m/d"))&amp;CHAR(10)&amp;
IF(DODAコネクト!FY2="","【予備２　選考結果】","【予備２　選考結果】"&amp;DODAコネクト!FY2)&amp;CHAR(10)&amp;
IF(DODAコネクト!FZ2="","【予備２　選考評価】","【予備２　選考評価】"&amp;DODAコネクト!FZ2)&amp;CHAR(10)&amp;
IF(DODAコネクト!GA2="","【予備２　選考者記入欄】","【予備２　選考者記入欄】"&amp;DODAコネクト!GA2)&amp;CHAR(10)&amp;
IF(DODAコネクト!GB2="","【採用決定日】","【採用決定日】"&amp;TEXT(DODAコネクト!GB2,"yyyy/m/d"))&amp;CHAR(10)&amp;
IF(DODAコネクト!GC2="","【入社日】","【入社日】"&amp;TEXT(DODAコネクト!GC2,"yyyy/m/d"))&amp;CHAR(10)&amp;
IF(DODAコネクト!GD2="","【選考メモ】","【選考メモ】"&amp;DODAコネクト!GD2)&amp;CHAR(10)&amp;
IF(DODAコネクト!GE2="","【応募者ID】","【応募者ID】"&amp;DODAコネクト!GE2)</f>
        <v>【応募フォーム】
【企業からの質問1】
【企業からの質問1回答内容】
【企業からの質問2】
【企業からの質問2回答内容】
【企業からの質問3】
【企業からの質問3回答内容】
【企業からの質問4】
【企業からの質問4回答内容】
【企業からの質問5】
【企業からの質問5回答内容】
【面接希望日時】
【選考ステータス】
【書類選考　応募　選考結果】
【書類選考　応募　選考者記入欄】
【書類選考合否日】
【書類選考　書類選考中　選考担当者】
【書類選考　書類選考中　選考結果】
【書類選考　書類選考中　選考評価】
【書類選考　書類選考中　選考者記入欄】
【一次選考　予定日】
【一次選考　場所】
【一次選考　選考担当者】
【一次選考　合否日】
【一次選考　選考結果】
【一次選考　選考評価】
【一次選考　選考者記入欄】
【役員面接　予定日】
【役員面接　場所】
【役員面接　選考担当者】
【役員面接　合否日】
【役員面接　選考結果】
【役員面接　選考評価】
【役員面接　選考者記入欄】
【２次面接　予定日】
【２次面接　場所】
【２次面接　選考担当者】
【２次面接　合否日】
【２次面接　選考結果】
【２次面接　選考評価】
【２次面接　選考者記入欄】
【３次面接　予定日】
【３次面接　場所】
【３次面接　選考担当者】
【３次面接　合否日】
【３次面接　選考結果】
【３次面接　選考評価】
【３次面接　選考者記入欄】
【予備１　予定日】
【予備１　場所】
【予備１　選考担当者】
【予備１　合否日】
【予備１　選考結果】
【予備１　選考評価】
【予備１　選考者記入欄】
【予備２　予定日】
【予備２　場所】
【予備２　選考担当者】
【予備２　合否日】
【予備２　選考結果】
【予備２　選考評価】
【予備２　選考者記入欄】
【採用決定日】
【入社日】
【選考メモ】
【応募者ID】</v>
      </c>
      <c r="T2" t="str">
        <f>IF(DODAコネクト!V2="","",DODAコネクト!V2)</f>
        <v/>
      </c>
      <c r="U2" t="str">
        <f>IF(DODAコネクト!W2="","",DODAコネクト!W2&amp;DODAコネクト!X2)</f>
        <v/>
      </c>
      <c r="V2" t="str">
        <f>IF(DODAコネクト!U2="","",DODAコネクト!U2)</f>
        <v/>
      </c>
      <c r="W2" t="s">
        <v>243</v>
      </c>
      <c r="X2" t="str">
        <f>IF(DODAコネクト!Y2="","",DODAコネクト!Y2&amp;"/")&amp;IF(DODAコネクト!Z2="","",DODAコネクト!Z2)</f>
        <v/>
      </c>
      <c r="Y2" t="str">
        <f>IF(DODAコネクト!AC2="","",DODAコネクト!AC2)</f>
        <v/>
      </c>
      <c r="Z2" t="str">
        <f>IF(DODAコネクト!AD2="","",DODAコネクト!AD2&amp;DODAコネクト!AE2)</f>
        <v/>
      </c>
      <c r="AA2" t="str">
        <f>IF(DODAコネクト!AB2="","",DODAコネクト!AB2)</f>
        <v/>
      </c>
      <c r="AB2" t="s">
        <v>243</v>
      </c>
      <c r="AC2" t="str">
        <f>IF(DODAコネクト!AF2="","",DODAコネクト!AF2&amp;"/")&amp;IF(DODAコネクト!AG2="","",DODAコネクト!AG2)</f>
        <v/>
      </c>
      <c r="AD2" t="str">
        <f>IF(DODAコネクト!AJ2="","",DODAコネクト!AJ2)</f>
        <v/>
      </c>
      <c r="AE2" t="str">
        <f>IF(DODAコネクト!AK2="","",DODAコネクト!AK2&amp;DODAコネクト!AL2)</f>
        <v/>
      </c>
      <c r="AF2" t="str">
        <f>IF(DODAコネクト!AI2="","",DODAコネクト!AI2)</f>
        <v/>
      </c>
      <c r="AG2" t="s">
        <v>243</v>
      </c>
      <c r="AH2" t="str">
        <f>IF(DODAコネクト!AM2="","",DODAコネクト!AM2&amp;"/")&amp;IF(DODAコネクト!AN2="","",DODAコネクト!AN2)</f>
        <v/>
      </c>
      <c r="AI2" t="str">
        <f>IF(DODAコネクト!BO2="","",DODAコネクト!BO2)</f>
        <v/>
      </c>
      <c r="AJ2" t="str">
        <f>IF(DODAコネクト!BS2="","",DODAコネクト!BS2)</f>
        <v/>
      </c>
      <c r="AK2" t="s">
        <v>243</v>
      </c>
      <c r="AL2" t="str">
        <f>IF(DODAコネクト!BY2="","",DODAコネクト!BY2)</f>
        <v/>
      </c>
      <c r="AM2" t="str">
        <f>IF(DODAコネクト!BT2="","",DODAコネクト!BT2)</f>
        <v/>
      </c>
      <c r="AN2" t="str">
        <f>IF(DODAコネクト!BP2="","",TEXT(DODAコネクト!BP2,"yyyy/m/d"))</f>
        <v/>
      </c>
      <c r="AO2" t="str">
        <f>IF(DODAコネクト!BQ2="","",TEXT(DODAコネクト!BQ2,"yyyy/m/d"))</f>
        <v/>
      </c>
      <c r="AP2" t="str">
        <f>IF(DODAコネクト!BZ2="","",DODAコネクト!BZ2)</f>
        <v/>
      </c>
      <c r="AQ2" t="str">
        <f>IF(DODAコネクト!CD2="","",DODAコネクト!CD2)</f>
        <v/>
      </c>
      <c r="AR2" t="s">
        <v>243</v>
      </c>
      <c r="AS2" t="str">
        <f>IF(DODAコネクト!CJ2="","",DODAコネクト!CJ2)</f>
        <v/>
      </c>
      <c r="AT2" t="str">
        <f>IF(DODAコネクト!CE2="","",DODAコネクト!CE2)</f>
        <v/>
      </c>
      <c r="AU2" t="str">
        <f>IF(DODAコネクト!CA2="","",TEXT(DODAコネクト!CA2,"yyyy/m/d"))</f>
        <v/>
      </c>
      <c r="AV2" t="str">
        <f>IF(DODAコネクト!CB2="","",TEXT(DODAコネクト!CB2,"yyyy/m/d"))</f>
        <v/>
      </c>
      <c r="AW2" t="str">
        <f>IF(DODAコネクト!CK2="","",DODAコネクト!CK2)</f>
        <v/>
      </c>
      <c r="AX2" t="str">
        <f>IF(DODAコネクト!CO2="","",DODAコネクト!CO2)</f>
        <v/>
      </c>
      <c r="AY2" t="s">
        <v>243</v>
      </c>
      <c r="AZ2" t="str">
        <f>IF(DODAコネクト!CU2="","",DODAコネクト!CU2)</f>
        <v/>
      </c>
      <c r="BA2" t="str">
        <f>IF(DODAコネクト!CP2="","",DODAコネクト!CP2)</f>
        <v/>
      </c>
      <c r="BB2" t="str">
        <f>IF(DODAコネクト!CL2="","",TEXT(DODAコネクト!CL2,"yyyy/m/d"))</f>
        <v/>
      </c>
      <c r="BC2" t="str">
        <f>IF(DODAコネクト!CM2="","",TEXT(DODAコネクト!CM2,"yyyy/m/d"))</f>
        <v/>
      </c>
      <c r="BD2" t="str">
        <f>IF(DODAコネクト!DE2="","",DODAコネクト!DE2)</f>
        <v/>
      </c>
      <c r="BE2" t="str">
        <f>IF(DODAコネクト!DF2="","",TEXT(DODAコネクト!DF2,"yyyy/m/d"))</f>
        <v/>
      </c>
      <c r="BF2" t="str">
        <f>IF(DODAコネクト!DG2="","",DODAコネクト!DG2)</f>
        <v/>
      </c>
      <c r="BG2" t="str">
        <f>IF(DODAコネクト!DH2="","",TEXT(DODAコネクト!DH2,"yyyy/m/d"))</f>
        <v/>
      </c>
      <c r="BH2" t="str">
        <f>IF(DODAコネクト!DI2="","",DODAコネクト!DI2)</f>
        <v/>
      </c>
      <c r="BI2" t="str">
        <f>IF(DODAコネクト!DJ2="","",TEXT(DODAコネクト!DJ2,"yyyy/m/d"))</f>
        <v/>
      </c>
    </row>
    <row r="3" spans="1:61" x14ac:dyDescent="0.55000000000000004">
      <c r="K3"/>
    </row>
    <row r="4" spans="1:61" x14ac:dyDescent="0.55000000000000004">
      <c r="K4"/>
      <c r="P4" s="4"/>
      <c r="Q4" s="4"/>
      <c r="R4" s="4"/>
      <c r="S4" s="4"/>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E2"/>
  <sheetViews>
    <sheetView zoomScale="107" zoomScaleNormal="107" workbookViewId="0"/>
  </sheetViews>
  <sheetFormatPr defaultColWidth="8.83203125" defaultRowHeight="18" x14ac:dyDescent="0.55000000000000004"/>
  <cols>
    <col min="2" max="2" width="10.83203125" bestFit="1" customWidth="1"/>
    <col min="5" max="17" width="8.6640625" customWidth="1"/>
    <col min="18" max="18" width="12.5" customWidth="1"/>
    <col min="19" max="20" width="12.25" bestFit="1" customWidth="1"/>
    <col min="23" max="23" width="12.5" bestFit="1" customWidth="1"/>
    <col min="68" max="69" width="10.83203125" bestFit="1" customWidth="1"/>
    <col min="79" max="80" width="10.83203125" bestFit="1" customWidth="1"/>
    <col min="90" max="91" width="10.83203125" bestFit="1" customWidth="1"/>
    <col min="132" max="132" width="10.83203125" bestFit="1" customWidth="1"/>
    <col min="137" max="137" width="10.83203125" bestFit="1" customWidth="1"/>
    <col min="142" max="142" width="10.83203125" bestFit="1" customWidth="1"/>
    <col min="145" max="145" width="10.83203125" bestFit="1" customWidth="1"/>
    <col min="149" max="149" width="10.83203125" bestFit="1" customWidth="1"/>
    <col min="152" max="152" width="10.83203125" bestFit="1" customWidth="1"/>
    <col min="156" max="156" width="10.83203125" bestFit="1" customWidth="1"/>
    <col min="159" max="159" width="10.83203125" bestFit="1" customWidth="1"/>
    <col min="163" max="163" width="10.83203125" bestFit="1" customWidth="1"/>
    <col min="166" max="166" width="10.83203125" bestFit="1" customWidth="1"/>
    <col min="170" max="170" width="10.83203125" bestFit="1" customWidth="1"/>
    <col min="173" max="173" width="10.83203125" bestFit="1" customWidth="1"/>
    <col min="177" max="177" width="10.83203125" bestFit="1" customWidth="1"/>
    <col min="180" max="180" width="10.83203125" bestFit="1" customWidth="1"/>
    <col min="184" max="185" width="10.83203125" bestFit="1" customWidth="1"/>
    <col min="230" max="230" width="9.6640625" bestFit="1" customWidth="1"/>
  </cols>
  <sheetData>
    <row r="1" spans="1:187" x14ac:dyDescent="0.55000000000000004">
      <c r="A1" s="9" t="s">
        <v>61</v>
      </c>
      <c r="B1" s="6" t="s">
        <v>4</v>
      </c>
      <c r="C1" s="9" t="s">
        <v>62</v>
      </c>
      <c r="D1" s="6" t="s">
        <v>63</v>
      </c>
      <c r="E1" s="9" t="s">
        <v>64</v>
      </c>
      <c r="F1" s="9" t="s">
        <v>65</v>
      </c>
      <c r="G1" s="6" t="s">
        <v>66</v>
      </c>
      <c r="H1" s="6" t="s">
        <v>67</v>
      </c>
      <c r="I1" s="6" t="s">
        <v>68</v>
      </c>
      <c r="J1" s="6" t="s">
        <v>69</v>
      </c>
      <c r="K1" s="6" t="s">
        <v>2</v>
      </c>
      <c r="L1" s="6" t="s">
        <v>70</v>
      </c>
      <c r="M1" s="6" t="s">
        <v>1</v>
      </c>
      <c r="N1" s="6" t="s">
        <v>7</v>
      </c>
      <c r="O1" s="6" t="s">
        <v>71</v>
      </c>
      <c r="P1" s="6" t="s">
        <v>72</v>
      </c>
      <c r="Q1" s="6" t="s">
        <v>73</v>
      </c>
      <c r="R1" s="6" t="s">
        <v>74</v>
      </c>
      <c r="S1" s="6" t="s">
        <v>75</v>
      </c>
      <c r="T1" s="9" t="s">
        <v>76</v>
      </c>
      <c r="U1" s="6" t="s">
        <v>77</v>
      </c>
      <c r="V1" s="6" t="s">
        <v>78</v>
      </c>
      <c r="W1" s="6" t="s">
        <v>79</v>
      </c>
      <c r="X1" s="6" t="s">
        <v>80</v>
      </c>
      <c r="Y1" s="6" t="s">
        <v>81</v>
      </c>
      <c r="Z1" s="6" t="s">
        <v>82</v>
      </c>
      <c r="AA1" s="9" t="s">
        <v>83</v>
      </c>
      <c r="AB1" s="6" t="s">
        <v>84</v>
      </c>
      <c r="AC1" s="6" t="s">
        <v>85</v>
      </c>
      <c r="AD1" s="6" t="s">
        <v>86</v>
      </c>
      <c r="AE1" s="6" t="s">
        <v>87</v>
      </c>
      <c r="AF1" s="6" t="s">
        <v>88</v>
      </c>
      <c r="AG1" s="6" t="s">
        <v>89</v>
      </c>
      <c r="AH1" s="9" t="s">
        <v>90</v>
      </c>
      <c r="AI1" s="6" t="s">
        <v>91</v>
      </c>
      <c r="AJ1" s="6" t="s">
        <v>92</v>
      </c>
      <c r="AK1" s="6" t="s">
        <v>93</v>
      </c>
      <c r="AL1" s="6" t="s">
        <v>94</v>
      </c>
      <c r="AM1" s="6" t="s">
        <v>95</v>
      </c>
      <c r="AN1" s="6" t="s">
        <v>96</v>
      </c>
      <c r="AO1" s="9" t="s">
        <v>97</v>
      </c>
      <c r="AP1" s="9" t="s">
        <v>98</v>
      </c>
      <c r="AQ1" s="9" t="s">
        <v>99</v>
      </c>
      <c r="AR1" s="9" t="s">
        <v>100</v>
      </c>
      <c r="AS1" s="9" t="s">
        <v>101</v>
      </c>
      <c r="AT1" s="9" t="s">
        <v>102</v>
      </c>
      <c r="AU1" s="9" t="s">
        <v>103</v>
      </c>
      <c r="AV1" s="9" t="s">
        <v>104</v>
      </c>
      <c r="AW1" s="9" t="s">
        <v>105</v>
      </c>
      <c r="AX1" s="9" t="s">
        <v>106</v>
      </c>
      <c r="AY1" s="9" t="s">
        <v>107</v>
      </c>
      <c r="AZ1" s="9" t="s">
        <v>108</v>
      </c>
      <c r="BA1" s="9" t="s">
        <v>109</v>
      </c>
      <c r="BB1" s="9" t="s">
        <v>110</v>
      </c>
      <c r="BC1" s="9" t="s">
        <v>111</v>
      </c>
      <c r="BD1" s="9" t="s">
        <v>112</v>
      </c>
      <c r="BE1" s="9" t="s">
        <v>113</v>
      </c>
      <c r="BF1" s="9" t="s">
        <v>114</v>
      </c>
      <c r="BG1" s="9" t="s">
        <v>115</v>
      </c>
      <c r="BH1" s="9" t="s">
        <v>116</v>
      </c>
      <c r="BI1" s="9" t="s">
        <v>117</v>
      </c>
      <c r="BJ1" s="9" t="s">
        <v>118</v>
      </c>
      <c r="BK1" s="9" t="s">
        <v>119</v>
      </c>
      <c r="BL1" s="9" t="s">
        <v>120</v>
      </c>
      <c r="BM1" s="9" t="s">
        <v>121</v>
      </c>
      <c r="BN1" s="9" t="s">
        <v>122</v>
      </c>
      <c r="BO1" s="6" t="s">
        <v>123</v>
      </c>
      <c r="BP1" s="6" t="s">
        <v>124</v>
      </c>
      <c r="BQ1" s="6" t="s">
        <v>125</v>
      </c>
      <c r="BR1" s="9" t="s">
        <v>126</v>
      </c>
      <c r="BS1" s="6" t="s">
        <v>127</v>
      </c>
      <c r="BT1" s="6" t="s">
        <v>128</v>
      </c>
      <c r="BU1" s="9" t="s">
        <v>129</v>
      </c>
      <c r="BV1" s="9" t="s">
        <v>130</v>
      </c>
      <c r="BW1" s="9" t="s">
        <v>131</v>
      </c>
      <c r="BX1" s="9" t="s">
        <v>132</v>
      </c>
      <c r="BY1" s="6" t="s">
        <v>133</v>
      </c>
      <c r="BZ1" s="6" t="s">
        <v>134</v>
      </c>
      <c r="CA1" s="6" t="s">
        <v>135</v>
      </c>
      <c r="CB1" s="6" t="s">
        <v>136</v>
      </c>
      <c r="CC1" s="9" t="s">
        <v>137</v>
      </c>
      <c r="CD1" s="6" t="s">
        <v>138</v>
      </c>
      <c r="CE1" s="6" t="s">
        <v>139</v>
      </c>
      <c r="CF1" s="9" t="s">
        <v>140</v>
      </c>
      <c r="CG1" s="9" t="s">
        <v>141</v>
      </c>
      <c r="CH1" s="9" t="s">
        <v>142</v>
      </c>
      <c r="CI1" s="9" t="s">
        <v>143</v>
      </c>
      <c r="CJ1" s="6" t="s">
        <v>144</v>
      </c>
      <c r="CK1" s="6" t="s">
        <v>145</v>
      </c>
      <c r="CL1" s="6" t="s">
        <v>146</v>
      </c>
      <c r="CM1" s="6" t="s">
        <v>147</v>
      </c>
      <c r="CN1" s="9" t="s">
        <v>148</v>
      </c>
      <c r="CO1" s="6" t="s">
        <v>149</v>
      </c>
      <c r="CP1" s="6" t="s">
        <v>150</v>
      </c>
      <c r="CQ1" s="9" t="s">
        <v>151</v>
      </c>
      <c r="CR1" s="9" t="s">
        <v>152</v>
      </c>
      <c r="CS1" s="9" t="s">
        <v>153</v>
      </c>
      <c r="CT1" s="9" t="s">
        <v>154</v>
      </c>
      <c r="CU1" s="6" t="s">
        <v>155</v>
      </c>
      <c r="CV1" s="9" t="s">
        <v>156</v>
      </c>
      <c r="CW1" s="9" t="s">
        <v>157</v>
      </c>
      <c r="CX1" s="9" t="s">
        <v>158</v>
      </c>
      <c r="CY1" s="9" t="s">
        <v>159</v>
      </c>
      <c r="CZ1" s="9" t="s">
        <v>160</v>
      </c>
      <c r="DA1" s="9" t="s">
        <v>161</v>
      </c>
      <c r="DB1" s="9" t="s">
        <v>162</v>
      </c>
      <c r="DC1" s="9" t="s">
        <v>163</v>
      </c>
      <c r="DD1" s="9" t="s">
        <v>164</v>
      </c>
      <c r="DE1" s="6" t="s">
        <v>165</v>
      </c>
      <c r="DF1" s="6" t="s">
        <v>166</v>
      </c>
      <c r="DG1" s="6" t="s">
        <v>167</v>
      </c>
      <c r="DH1" s="6" t="s">
        <v>168</v>
      </c>
      <c r="DI1" s="6" t="s">
        <v>169</v>
      </c>
      <c r="DJ1" s="6" t="s">
        <v>170</v>
      </c>
      <c r="DK1" s="9" t="s">
        <v>171</v>
      </c>
      <c r="DL1" s="9" t="s">
        <v>172</v>
      </c>
      <c r="DM1" s="9" t="s">
        <v>173</v>
      </c>
      <c r="DN1" s="9" t="s">
        <v>174</v>
      </c>
      <c r="DO1" s="9" t="s">
        <v>175</v>
      </c>
      <c r="DP1" s="9" t="s">
        <v>176</v>
      </c>
      <c r="DQ1" s="8" t="s">
        <v>177</v>
      </c>
      <c r="DR1" s="8" t="s">
        <v>178</v>
      </c>
      <c r="DS1" s="8" t="s">
        <v>179</v>
      </c>
      <c r="DT1" s="8" t="s">
        <v>180</v>
      </c>
      <c r="DU1" s="8" t="s">
        <v>181</v>
      </c>
      <c r="DV1" s="8" t="s">
        <v>182</v>
      </c>
      <c r="DW1" s="8" t="s">
        <v>183</v>
      </c>
      <c r="DX1" s="8" t="s">
        <v>184</v>
      </c>
      <c r="DY1" s="8" t="s">
        <v>185</v>
      </c>
      <c r="DZ1" s="8" t="s">
        <v>186</v>
      </c>
      <c r="EA1" s="8" t="s">
        <v>187</v>
      </c>
      <c r="EB1" s="8" t="s">
        <v>188</v>
      </c>
      <c r="EC1" s="8" t="s">
        <v>189</v>
      </c>
      <c r="ED1" s="8" t="s">
        <v>4</v>
      </c>
      <c r="EE1" s="8" t="s">
        <v>190</v>
      </c>
      <c r="EF1" s="8" t="s">
        <v>191</v>
      </c>
      <c r="EG1" s="8" t="s">
        <v>192</v>
      </c>
      <c r="EH1" s="8" t="s">
        <v>193</v>
      </c>
      <c r="EI1" s="8" t="s">
        <v>194</v>
      </c>
      <c r="EJ1" s="8" t="s">
        <v>195</v>
      </c>
      <c r="EK1" s="8" t="s">
        <v>196</v>
      </c>
      <c r="EL1" s="8" t="s">
        <v>197</v>
      </c>
      <c r="EM1" s="8" t="s">
        <v>198</v>
      </c>
      <c r="EN1" s="8" t="s">
        <v>199</v>
      </c>
      <c r="EO1" s="8" t="s">
        <v>200</v>
      </c>
      <c r="EP1" s="8" t="s">
        <v>201</v>
      </c>
      <c r="EQ1" s="8" t="s">
        <v>202</v>
      </c>
      <c r="ER1" s="8" t="s">
        <v>203</v>
      </c>
      <c r="ES1" s="8" t="s">
        <v>204</v>
      </c>
      <c r="ET1" s="8" t="s">
        <v>205</v>
      </c>
      <c r="EU1" s="8" t="s">
        <v>206</v>
      </c>
      <c r="EV1" s="8" t="s">
        <v>207</v>
      </c>
      <c r="EW1" s="8" t="s">
        <v>208</v>
      </c>
      <c r="EX1" s="8" t="s">
        <v>209</v>
      </c>
      <c r="EY1" s="8" t="s">
        <v>210</v>
      </c>
      <c r="EZ1" s="8" t="s">
        <v>211</v>
      </c>
      <c r="FA1" s="8" t="s">
        <v>212</v>
      </c>
      <c r="FB1" s="8" t="s">
        <v>213</v>
      </c>
      <c r="FC1" s="8" t="s">
        <v>214</v>
      </c>
      <c r="FD1" s="8" t="s">
        <v>215</v>
      </c>
      <c r="FE1" s="8" t="s">
        <v>216</v>
      </c>
      <c r="FF1" s="8" t="s">
        <v>217</v>
      </c>
      <c r="FG1" s="8" t="s">
        <v>218</v>
      </c>
      <c r="FH1" s="8" t="s">
        <v>219</v>
      </c>
      <c r="FI1" s="8" t="s">
        <v>220</v>
      </c>
      <c r="FJ1" s="8" t="s">
        <v>221</v>
      </c>
      <c r="FK1" s="8" t="s">
        <v>222</v>
      </c>
      <c r="FL1" s="8" t="s">
        <v>223</v>
      </c>
      <c r="FM1" s="8" t="s">
        <v>224</v>
      </c>
      <c r="FN1" s="8" t="s">
        <v>225</v>
      </c>
      <c r="FO1" s="8" t="s">
        <v>226</v>
      </c>
      <c r="FP1" s="8" t="s">
        <v>227</v>
      </c>
      <c r="FQ1" s="8" t="s">
        <v>228</v>
      </c>
      <c r="FR1" s="8" t="s">
        <v>229</v>
      </c>
      <c r="FS1" s="8" t="s">
        <v>230</v>
      </c>
      <c r="FT1" s="8" t="s">
        <v>231</v>
      </c>
      <c r="FU1" s="8" t="s">
        <v>232</v>
      </c>
      <c r="FV1" s="8" t="s">
        <v>233</v>
      </c>
      <c r="FW1" s="8" t="s">
        <v>234</v>
      </c>
      <c r="FX1" s="8" t="s">
        <v>235</v>
      </c>
      <c r="FY1" s="8" t="s">
        <v>236</v>
      </c>
      <c r="FZ1" s="8" t="s">
        <v>237</v>
      </c>
      <c r="GA1" s="8" t="s">
        <v>238</v>
      </c>
      <c r="GB1" s="8" t="s">
        <v>239</v>
      </c>
      <c r="GC1" s="8" t="s">
        <v>240</v>
      </c>
      <c r="GD1" s="8" t="s">
        <v>241</v>
      </c>
      <c r="GE1" s="8" t="s">
        <v>242</v>
      </c>
    </row>
    <row r="2" spans="1:187" x14ac:dyDescent="0.55000000000000004">
      <c r="B2" s="1"/>
      <c r="M2" s="1"/>
      <c r="N2" s="5"/>
      <c r="BP2" s="1"/>
      <c r="BQ2" s="1"/>
      <c r="CA2" s="1"/>
      <c r="CB2" s="1"/>
      <c r="CL2" s="1"/>
      <c r="CM2" s="1"/>
      <c r="DF2" s="1"/>
      <c r="DH2" s="1"/>
      <c r="DJ2" s="1"/>
      <c r="DL2" s="1"/>
      <c r="DN2" s="1"/>
      <c r="DP2" s="1"/>
      <c r="EB2" s="1"/>
      <c r="EG2" s="1"/>
      <c r="EL2" s="1"/>
      <c r="EO2" s="1"/>
      <c r="ES2" s="1"/>
      <c r="EV2" s="1"/>
      <c r="EZ2" s="1"/>
      <c r="FC2" s="1"/>
      <c r="FG2" s="1"/>
      <c r="FJ2" s="1"/>
      <c r="FN2" s="1"/>
      <c r="FQ2" s="1"/>
      <c r="FU2" s="1"/>
      <c r="FX2" s="1"/>
      <c r="GB2" s="1"/>
      <c r="GC2" s="1"/>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DODAコネクト to HRMOS</vt:lpstr>
      <vt:lpstr>DODAコネクト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奈保子</dc:creator>
  <cp:lastModifiedBy>守屋 奈保子</cp:lastModifiedBy>
  <dcterms:created xsi:type="dcterms:W3CDTF">2023-10-02T09:00:35Z</dcterms:created>
  <dcterms:modified xsi:type="dcterms:W3CDTF">2024-05-21T06:11:31Z</dcterms:modified>
</cp:coreProperties>
</file>