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hoko.moriya\Desktop\"/>
    </mc:Choice>
  </mc:AlternateContent>
  <xr:revisionPtr revIDLastSave="0" documentId="13_ncr:1_{51EE0094-4F74-44D6-A10A-D62C4B8715B8}" xr6:coauthVersionLast="47" xr6:coauthVersionMax="47" xr10:uidLastSave="{00000000-0000-0000-0000-000000000000}"/>
  <bookViews>
    <workbookView xWindow="-110" yWindow="-110" windowWidth="19420" windowHeight="10420" xr2:uid="{632324E0-6E41-AA4B-A68B-D9B9B6969E45}"/>
  </bookViews>
  <sheets>
    <sheet name="READYTOFASHION to HRMOS" sheetId="2" r:id="rId1"/>
    <sheet name="READYTOFASHIO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R2" i="2"/>
  <c r="U2" i="2"/>
  <c r="T2" i="2"/>
  <c r="Q2" i="2"/>
  <c r="L2" i="2"/>
  <c r="J2" i="2"/>
  <c r="I2" i="2"/>
  <c r="F2" i="2"/>
  <c r="E2" i="2"/>
  <c r="C2" i="2"/>
  <c r="A2" i="2"/>
</calcChain>
</file>

<file path=xl/sharedStrings.xml><?xml version="1.0" encoding="utf-8"?>
<sst xmlns="http://schemas.openxmlformats.org/spreadsheetml/2006/main" count="146" uniqueCount="94">
  <si>
    <t>氏名</t>
  </si>
  <si>
    <t>生年月日</t>
  </si>
  <si>
    <t>性別</t>
  </si>
  <si>
    <t>募集ポジション名</t>
  </si>
  <si>
    <t>応募日</t>
  </si>
  <si>
    <t>氏名(かな)</t>
  </si>
  <si>
    <t>電話番号</t>
  </si>
  <si>
    <t>メールアドレス</t>
  </si>
  <si>
    <t>所属組織</t>
  </si>
  <si>
    <t>部署・役職・学部など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</si>
  <si>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</si>
  <si>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</si>
  <si>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</si>
  <si>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</si>
  <si>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</si>
  <si>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</si>
  <si>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</si>
  <si>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</si>
  <si>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</si>
  <si>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</si>
  <si>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</si>
  <si>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</si>
  <si>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</si>
  <si>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</si>
  <si>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</si>
  <si>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</si>
  <si>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</si>
  <si>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</si>
  <si>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</si>
  <si>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</si>
  <si>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</si>
  <si>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</si>
  <si>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</si>
  <si>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</si>
  <si>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</si>
  <si>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</si>
  <si>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</si>
  <si>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</si>
  <si>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</si>
  <si>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</si>
  <si>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</si>
  <si>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</si>
  <si>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</si>
  <si>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</si>
  <si>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</si>
  <si>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</si>
  <si>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</si>
  <si>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</si>
  <si>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</si>
  <si>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</si>
  <si>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</si>
  <si>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</si>
  <si>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</si>
  <si>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</si>
  <si>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</si>
  <si>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</si>
  <si>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</si>
  <si>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</si>
  <si>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</si>
  <si>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</si>
  <si>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</si>
  <si>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名前</t>
  </si>
  <si>
    <t>年齢</t>
  </si>
  <si>
    <t>現在の職種</t>
  </si>
  <si>
    <t>卒業予定年</t>
  </si>
  <si>
    <t>スカウト</t>
  </si>
  <si>
    <t>タグ</t>
  </si>
  <si>
    <t>ステータス</t>
  </si>
  <si>
    <t>関心度</t>
  </si>
  <si>
    <t>紹介文</t>
  </si>
  <si>
    <t>学校名</t>
  </si>
  <si>
    <t>学部・学科</t>
  </si>
  <si>
    <t>学んだこと・研究成果など</t>
  </si>
  <si>
    <t>在学期間</t>
  </si>
  <si>
    <t>会社名</t>
  </si>
  <si>
    <t>部署・役職</t>
  </si>
  <si>
    <t>業務内容</t>
  </si>
  <si>
    <t>在籍期間</t>
  </si>
  <si>
    <t>挑戦したいこと</t>
  </si>
  <si>
    <t>好きなブランド</t>
  </si>
  <si>
    <t>スキル</t>
  </si>
  <si>
    <t>興味関心</t>
  </si>
  <si>
    <t>在学中の活動</t>
  </si>
  <si>
    <t>instagram</t>
  </si>
  <si>
    <t>twitter</t>
  </si>
  <si>
    <t>モチベーション</t>
  </si>
  <si>
    <t>希望職種</t>
  </si>
  <si>
    <t>希望勤務地</t>
  </si>
  <si>
    <t>LINE</t>
  </si>
  <si>
    <t>所在地</t>
  </si>
  <si>
    <t>エントリー日</t>
  </si>
  <si>
    <t>応募した求人タイトル</t>
  </si>
  <si>
    <t>求人ページURL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</si>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</sst>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9" fillId="0" borderId="0" xfId="0" applyFont="1">
      <alignment vertical="center"/>
    </xf>
    <xf numFmtId="0" fontId="0" fillId="33" borderId="0" xfId="0" applyFill="1">
      <alignment vertical="center"/>
    </xf>
    <xf numFmtId="0" fontId="0" fillId="34" borderId="0" xfId="0" applyFill="1" applyAlignment="1">
      <alignment vertical="center" wrapText="1"/>
    </xf>
    <xf numFmtId="0" fontId="0" fillId="34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31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4"/>
  <sheetViews>
    <sheetView tabSelected="1" zoomScale="107" zoomScaleNormal="107" workbookViewId="0"/>
  </sheetViews>
  <sheetFormatPr defaultColWidth="8.83203125" defaultRowHeight="18" x14ac:dyDescent="0.55000000000000004"/>
  <cols>
    <col min="1" max="1" width="17.33203125" customWidth="1"/>
    <col min="2" max="2" width="10" customWidth="1"/>
    <col min="11" max="11" width="8.6640625" style="2"/>
    <col min="18" max="19" width="26" style="3" customWidth="1"/>
  </cols>
  <sheetData>
    <row r="1" spans="1:61" x14ac:dyDescent="0.55000000000000004">
      <c r="A1" s="5" t="s">
        <v>3</v>
      </c>
      <c r="B1" s="5" t="s">
        <v>4</v>
      </c>
      <c r="C1" s="5" t="s">
        <v>0</v>
      </c>
      <c r="D1" t="s">
        <v>5</v>
      </c>
      <c r="E1" s="5" t="s">
        <v>6</v>
      </c>
      <c r="F1" s="5" t="s">
        <v>7</v>
      </c>
      <c r="G1" t="s">
        <v>8</v>
      </c>
      <c r="H1" t="s">
        <v>9</v>
      </c>
      <c r="I1" s="5" t="s">
        <v>1</v>
      </c>
      <c r="J1" s="5" t="s">
        <v>2</v>
      </c>
      <c r="K1" s="2" t="s">
        <v>10</v>
      </c>
      <c r="L1" s="5" t="s">
        <v>11</v>
      </c>
      <c r="M1" t="s">
        <v>12</v>
      </c>
      <c r="N1" t="s">
        <v>13</v>
      </c>
      <c r="O1" t="s">
        <v>14</v>
      </c>
      <c r="P1" t="s">
        <v>15</v>
      </c>
      <c r="Q1" s="5" t="s">
        <v>16</v>
      </c>
      <c r="R1" s="6" t="s">
        <v>17</v>
      </c>
      <c r="S1" s="3" t="s">
        <v>18</v>
      </c>
      <c r="T1" s="5" t="s">
        <v>19</v>
      </c>
      <c r="U1" s="5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55000000000000004">
      <c r="A2" t="str">
        <f>IF(READYTOFASHION!AI2="","",READYTOFASHION!AI2)</f>
        <v/>
      </c>
      <c r="B2" t="str">
        <f>SUBSTITUTE(SUBSTITUTE(SUBSTITUTE(SUBSTITUTE(SUBSTITUTE(IF(READYTOFASHION!AH2="","",READYTOFASHION!AH2),"年","/"),"月","/"),"日"," "),"時",":"),"分","")</f>
        <v/>
      </c>
      <c r="C2" t="str">
        <f>IF(READYTOFASHION!A2="","",READYTOFASHION!A2)</f>
        <v/>
      </c>
      <c r="D2" t="s">
        <v>93</v>
      </c>
      <c r="E2" t="str">
        <f>IF(READYTOFASHION!AF2="","",TEXT(READYTOFASHION!AF2,"0##########"))</f>
        <v/>
      </c>
      <c r="F2" t="str">
        <f>IF(READYTOFASHION!AD2="","",READYTOFASHION!AD2)</f>
        <v/>
      </c>
      <c r="G2" t="s">
        <v>93</v>
      </c>
      <c r="H2" t="s">
        <v>93</v>
      </c>
      <c r="I2" t="str">
        <f>IF(READYTOFASHION!C2="","",TEXT(READYTOFASHION!C2,"yyyy/m/d"))</f>
        <v/>
      </c>
      <c r="J2" t="str">
        <f>IF(READYTOFASHION!Z2="","",READYTOFASHION!Z2)</f>
        <v/>
      </c>
      <c r="K2" t="s">
        <v>93</v>
      </c>
      <c r="L2" t="str">
        <f>IF(READYTOFASHION!AG2="","",READYTOFASHION!AG2)</f>
        <v/>
      </c>
      <c r="M2" t="s">
        <v>93</v>
      </c>
      <c r="N2" t="s">
        <v>93</v>
      </c>
      <c r="O2" t="s">
        <v>93</v>
      </c>
      <c r="P2" t="s">
        <v>93</v>
      </c>
      <c r="Q2" t="str">
        <f>IF(READYTOFASHION!Y2="","",READYTOFASHION!Y2)</f>
        <v/>
      </c>
      <c r="R2" t="str">
        <f>IF(READYTOFASHION!B2="","【年齢】","【年齢】"&amp;READYTOFASHION!B2&amp;"歳")&amp;CHAR(10)&amp;
IF(READYTOFASHION!D2="","【現在の職種】","【現在の職種】"&amp;READYTOFASHION!D2)&amp;CHAR(10)&amp;
IF(READYTOFASHION!E2="","【卒業予定年】","【卒業予定年】"&amp;READYTOFASHION!E2)&amp;CHAR(10)&amp;
IF(READYTOFASHION!F2="","【スカウト】","【スカウト】"&amp;READYTOFASHION!F2)&amp;CHAR(10)&amp;
IF(READYTOFASHION!G2="","【タグ】","【タグ】"&amp;READYTOFASHION!G2)&amp;CHAR(10)&amp;
IF(READYTOFASHION!H2="","【ステータス】","【ステータス】"&amp;READYTOFASHION!H2)&amp;CHAR(10)&amp;
IF(READYTOFASHION!I2="","【関心度】","【関心度】"&amp;READYTOFASHION!I2)&amp;CHAR(10)&amp;
IF(READYTOFASHION!J2="","【紹介文】","【紹介文】"&amp;READYTOFASHION!J2)&amp;CHAR(10)&amp;
IF(READYTOFASHION!M2="","【学んだこと・研究成果など】","【学んだこと・研究成果など】"&amp;READYTOFASHION!M2)&amp;CHAR(10)&amp;
IF(READYTOFASHION!N2="","【在学期間】","【在学期間】"&amp;READYTOFASHION!N2)&amp;CHAR(10)&amp;
IF(READYTOFASHION!O2="","【会社名】","【会社名】"&amp;READYTOFASHION!O2)&amp;CHAR(10)&amp;
IF(READYTOFASHION!P2="","【部署・役職】","【部署・役職】"&amp;READYTOFASHION!P2)&amp;CHAR(10)&amp;
IF(READYTOFASHION!Q2="","【業務内容】","【業務内容】"&amp;READYTOFASHION!Q2)&amp;CHAR(10)&amp;
IF(READYTOFASHION!R2="","【在籍期間】","【在籍期間】"&amp;READYTOFASHION!R2)&amp;CHAR(10)&amp;
IF(READYTOFASHION!S2="","【挑戦したいこと】","【挑戦したいこと】"&amp;READYTOFASHION!S2)&amp;CHAR(10)&amp;
IF(READYTOFASHION!T2="","【好きなブランド】","【好きなブランド】"&amp;READYTOFASHION!T2)&amp;CHAR(10)&amp;
IF(READYTOFASHION!U2="","【スキル】","【スキル】"&amp;READYTOFASHION!U2)&amp;CHAR(10)&amp;
IF(READYTOFASHION!V2="","【興味関心】","【興味関心】"&amp;READYTOFASHION!V2)&amp;CHAR(10)&amp;
IF(READYTOFASHION!W2="","【在学中の活動】","【在学中の活動】"&amp;READYTOFASHION!W2)&amp;CHAR(10)&amp;
IF(READYTOFASHION!X2="","【instagram】","【instagram】"&amp;READYTOFASHION!X2)&amp;CHAR(10)&amp;
IF(READYTOFASHION!AA2="","【モチベーション】","【モチベーション】"&amp;READYTOFASHION!AA2)&amp;CHAR(10)&amp;
IF(READYTOFASHION!AB2="","【希望職種】","【希望職種】"&amp;READYTOFASHION!AB2)&amp;CHAR(10)&amp;
IF(READYTOFASHION!AC2="","【希望勤務地】","【希望勤務地】"&amp;READYTOFASHION!AC2)&amp;CHAR(10)&amp;
IF(READYTOFASHION!AE2="","【LINE】","【LINE】"&amp;READYTOFASHION!AE2)&amp;CHAR(10)&amp;
IF(READYTOFASHION!AJ2="","【求人ページURL】","【求人ページURL】"&amp;READYTOFASHION!AJ2)</f>
        <v>【年齢】
【現在の職種】
【卒業予定年】
【スカウト】
【タグ】
【ステータス】
【関心度】
【紹介文】
【学んだこと・研究成果など】
【在学期間】
【会社名】
【部署・役職】
【業務内容】
【在籍期間】
【挑戦したいこと】
【好きなブランド】
【スキル】
【興味関心】
【在学中の活動】
【instagram】
【モチベーション】
【希望職種】
【希望勤務地】
【LINE】
【求人ページURL】</v>
      </c>
      <c r="S2" t="s">
        <v>93</v>
      </c>
      <c r="T2" t="str">
        <f>IF(READYTOFASHION!K2="","",READYTOFASHION!K2)</f>
        <v/>
      </c>
      <c r="U2" t="str">
        <f>IF(READYTOFASHION!L2="","",READYTOFASHION!L2)</f>
        <v/>
      </c>
      <c r="V2" t="s">
        <v>93</v>
      </c>
      <c r="W2" t="s">
        <v>93</v>
      </c>
      <c r="X2" t="s">
        <v>93</v>
      </c>
      <c r="Y2" t="s">
        <v>93</v>
      </c>
      <c r="Z2" t="s">
        <v>93</v>
      </c>
      <c r="AA2" t="s">
        <v>93</v>
      </c>
      <c r="AB2" t="s">
        <v>93</v>
      </c>
      <c r="AC2" t="s">
        <v>93</v>
      </c>
      <c r="AD2" t="s">
        <v>93</v>
      </c>
      <c r="AE2" t="s">
        <v>93</v>
      </c>
      <c r="AF2" t="s">
        <v>93</v>
      </c>
      <c r="AG2" t="s">
        <v>93</v>
      </c>
      <c r="AH2" t="s">
        <v>93</v>
      </c>
      <c r="AI2" t="s">
        <v>93</v>
      </c>
      <c r="AJ2" t="s">
        <v>93</v>
      </c>
      <c r="AK2" t="s">
        <v>93</v>
      </c>
      <c r="AL2" t="s">
        <v>93</v>
      </c>
      <c r="AM2" t="s">
        <v>93</v>
      </c>
      <c r="AN2" t="s">
        <v>93</v>
      </c>
      <c r="AO2" t="s">
        <v>93</v>
      </c>
      <c r="AP2" t="s">
        <v>93</v>
      </c>
      <c r="AQ2" t="s">
        <v>93</v>
      </c>
      <c r="AR2" t="s">
        <v>93</v>
      </c>
      <c r="AS2" t="s">
        <v>93</v>
      </c>
      <c r="AT2" t="s">
        <v>93</v>
      </c>
      <c r="AU2" t="s">
        <v>93</v>
      </c>
      <c r="AV2" t="s">
        <v>93</v>
      </c>
      <c r="AW2" t="s">
        <v>93</v>
      </c>
      <c r="AX2" t="s">
        <v>93</v>
      </c>
      <c r="AY2" t="s">
        <v>93</v>
      </c>
      <c r="AZ2" t="s">
        <v>93</v>
      </c>
      <c r="BA2" t="s">
        <v>93</v>
      </c>
      <c r="BB2" t="s">
        <v>93</v>
      </c>
      <c r="BC2" t="s">
        <v>93</v>
      </c>
      <c r="BD2" t="s">
        <v>93</v>
      </c>
      <c r="BE2" t="s">
        <v>93</v>
      </c>
      <c r="BF2" t="s">
        <v>93</v>
      </c>
      <c r="BG2" t="s">
        <v>93</v>
      </c>
      <c r="BH2" t="s">
        <v>93</v>
      </c>
      <c r="BI2" t="s">
        <v>93</v>
      </c>
    </row>
    <row r="3" spans="1:61" x14ac:dyDescent="0.55000000000000004">
      <c r="K3"/>
    </row>
    <row r="4" spans="1:61" x14ac:dyDescent="0.55000000000000004">
      <c r="K4"/>
      <c r="P4" s="4"/>
      <c r="Q4" s="4"/>
      <c r="R4" s="4"/>
      <c r="S4" s="4"/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"/>
  <sheetViews>
    <sheetView zoomScale="107" zoomScaleNormal="107" workbookViewId="0"/>
  </sheetViews>
  <sheetFormatPr defaultColWidth="8.83203125" defaultRowHeight="18" x14ac:dyDescent="0.55000000000000004"/>
  <cols>
    <col min="5" max="17" width="8.6640625" customWidth="1"/>
    <col min="18" max="18" width="12.5" customWidth="1"/>
    <col min="23" max="23" width="12.5" bestFit="1" customWidth="1"/>
    <col min="230" max="230" width="9.6640625" bestFit="1" customWidth="1"/>
  </cols>
  <sheetData>
    <row r="1" spans="1:36" x14ac:dyDescent="0.55000000000000004">
      <c r="A1" s="5" t="s">
        <v>61</v>
      </c>
      <c r="B1" s="7" t="s">
        <v>62</v>
      </c>
      <c r="C1" s="5" t="s">
        <v>1</v>
      </c>
      <c r="D1" s="7" t="s">
        <v>63</v>
      </c>
      <c r="E1" s="7" t="s">
        <v>64</v>
      </c>
      <c r="F1" s="7" t="s">
        <v>65</v>
      </c>
      <c r="G1" s="7" t="s">
        <v>66</v>
      </c>
      <c r="H1" s="7" t="s">
        <v>67</v>
      </c>
      <c r="I1" s="7" t="s">
        <v>68</v>
      </c>
      <c r="J1" s="7" t="s">
        <v>69</v>
      </c>
      <c r="K1" s="5" t="s">
        <v>70</v>
      </c>
      <c r="L1" s="5" t="s">
        <v>71</v>
      </c>
      <c r="M1" s="7" t="s">
        <v>72</v>
      </c>
      <c r="N1" s="7" t="s">
        <v>73</v>
      </c>
      <c r="O1" s="7" t="s">
        <v>74</v>
      </c>
      <c r="P1" s="7" t="s">
        <v>75</v>
      </c>
      <c r="Q1" s="7" t="s">
        <v>76</v>
      </c>
      <c r="R1" s="7" t="s">
        <v>77</v>
      </c>
      <c r="S1" s="7" t="s">
        <v>78</v>
      </c>
      <c r="T1" s="7" t="s">
        <v>79</v>
      </c>
      <c r="U1" s="7" t="s">
        <v>80</v>
      </c>
      <c r="V1" s="7" t="s">
        <v>81</v>
      </c>
      <c r="W1" s="7" t="s">
        <v>82</v>
      </c>
      <c r="X1" s="7" t="s">
        <v>83</v>
      </c>
      <c r="Y1" s="5" t="s">
        <v>84</v>
      </c>
      <c r="Z1" s="5" t="s">
        <v>2</v>
      </c>
      <c r="AA1" s="7" t="s">
        <v>85</v>
      </c>
      <c r="AB1" s="7" t="s">
        <v>86</v>
      </c>
      <c r="AC1" s="7" t="s">
        <v>87</v>
      </c>
      <c r="AD1" s="5" t="s">
        <v>7</v>
      </c>
      <c r="AE1" s="7" t="s">
        <v>88</v>
      </c>
      <c r="AF1" s="5" t="s">
        <v>6</v>
      </c>
      <c r="AG1" s="5" t="s">
        <v>89</v>
      </c>
      <c r="AH1" s="5" t="s">
        <v>90</v>
      </c>
      <c r="AI1" s="5" t="s">
        <v>91</v>
      </c>
      <c r="AJ1" s="7" t="s">
        <v>92</v>
      </c>
    </row>
    <row r="2" spans="1:36" ht="169.5" customHeight="1" x14ac:dyDescent="0.55000000000000004">
      <c r="C2" s="1"/>
      <c r="K2" s="3"/>
      <c r="L2" s="3"/>
      <c r="M2" s="3"/>
      <c r="N2" s="3"/>
      <c r="O2" s="3"/>
      <c r="P2" s="3"/>
      <c r="Q2" s="3"/>
      <c r="R2" s="3"/>
      <c r="T2" s="3"/>
      <c r="U2" s="3"/>
      <c r="V2" s="3"/>
      <c r="AB2" s="3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READYTOFASHION to HRMOS</vt:lpstr>
      <vt:lpstr>READYTOFASHION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守屋 奈保子</dc:creator>
  <cp:lastModifiedBy>守屋 奈保子</cp:lastModifiedBy>
  <dcterms:created xsi:type="dcterms:W3CDTF">2023-10-02T09:00:35Z</dcterms:created>
  <dcterms:modified xsi:type="dcterms:W3CDTF">2024-06-03T01:43:38Z</dcterms:modified>
</cp:coreProperties>
</file>