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aruka.murakami\Desktop\esa用\"/>
    </mc:Choice>
  </mc:AlternateContent>
  <xr:revisionPtr revIDLastSave="0" documentId="8_{ED58AAFD-498D-4050-B81B-3A56A0141215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HRMOS_応募情報フォーマット" sheetId="1" r:id="rId1"/>
    <sheet name="マイベストジョブ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S2" i="1" l="1"/>
  <c r="G2" i="1" l="1"/>
  <c r="L2" i="1"/>
  <c r="J2" i="1"/>
  <c r="I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<sst xmlns="http://schemas.openxmlformats.org/spreadsheetml/2006/main" count="93" uniqueCount="91">
  <si>
    <t>募集ポジション名</t>
  </si>
  <si>
    <t>応募日</t>
  </si>
  <si>
    <t>氏名</t>
  </si>
  <si>
    <t>氏名(かな)</t>
  </si>
  <si>
    <t>電話番号</t>
  </si>
  <si>
    <t>メールアドレス</t>
  </si>
  <si>
    <t>所属組織</t>
  </si>
  <si>
    <t>部署・役職・学部など</t>
  </si>
  <si>
    <t>生年月日</t>
  </si>
  <si>
    <t>性別</t>
  </si>
  <si>
    <t>住所: 郵便番号</t>
  </si>
  <si>
    <t>住所: 番地</t>
  </si>
  <si>
    <t>住所: ビル名</t>
  </si>
  <si>
    <t>Facebook URL</t>
  </si>
  <si>
    <t>LinkedIn URL</t>
  </si>
  <si>
    <t>GitHub URL</t>
  </si>
  <si>
    <t>Twitter URL</t>
  </si>
  <si>
    <t>備考</t>
  </si>
  <si>
    <t>レジュメ(フリーテキスト)</t>
  </si>
  <si>
    <t>学校名_1</t>
  </si>
  <si>
    <t>学部・学科名_1</t>
  </si>
  <si>
    <t>学位等_1</t>
  </si>
  <si>
    <t>期間 (開始)_1</t>
  </si>
  <si>
    <t>期間 (終了)_1</t>
  </si>
  <si>
    <t>学校名_2</t>
  </si>
  <si>
    <t>学部・学科名_2</t>
  </si>
  <si>
    <t>学位等_2</t>
  </si>
  <si>
    <t>期間 (開始)_2</t>
  </si>
  <si>
    <t>期間 (終了)_2</t>
  </si>
  <si>
    <t>学校名_3</t>
  </si>
  <si>
    <t>学部・学科名_3</t>
  </si>
  <si>
    <t>学位等_3</t>
  </si>
  <si>
    <t>期間 (開始)_3</t>
  </si>
  <si>
    <t>期間 (終了)_3</t>
  </si>
  <si>
    <t>会社名_1</t>
  </si>
  <si>
    <t>職種名_1</t>
  </si>
  <si>
    <t>部署・役職_1</t>
  </si>
  <si>
    <t>働き方_1</t>
  </si>
  <si>
    <t>業務内容_1</t>
  </si>
  <si>
    <t>就業期間 (開始)_1</t>
  </si>
  <si>
    <t>就業期間 (終了)_1</t>
  </si>
  <si>
    <t>会社名_2</t>
  </si>
  <si>
    <t>職種名_2</t>
  </si>
  <si>
    <t>部署・役職_2</t>
  </si>
  <si>
    <t>働き方_2</t>
  </si>
  <si>
    <t>業務内容_2</t>
  </si>
  <si>
    <t>就業期間 (開始)_2</t>
  </si>
  <si>
    <t>就業期間 (終了)_2</t>
  </si>
  <si>
    <t>会社名_3</t>
  </si>
  <si>
    <t>職種名_3</t>
  </si>
  <si>
    <t>部署・役職_3</t>
  </si>
  <si>
    <t>働き方_3</t>
  </si>
  <si>
    <t>業務内容_3</t>
  </si>
  <si>
    <t>就業期間 (開始)_3</t>
  </si>
  <si>
    <t>就業期間 (終了)_3</t>
  </si>
  <si>
    <t>資格名_1</t>
  </si>
  <si>
    <t>取得年月_1</t>
  </si>
  <si>
    <t>資格名_2</t>
  </si>
  <si>
    <t>取得年月_2</t>
  </si>
  <si>
    <t>資格名_3</t>
  </si>
  <si>
    <t>取得年月_3</t>
  </si>
  <si>
    <t>メモ</t>
  </si>
  <si>
    <t>採用単価</t>
  </si>
  <si>
    <t>応募日時</t>
  </si>
  <si>
    <t>フリガナ</t>
  </si>
  <si>
    <t>期間</t>
  </si>
  <si>
    <t>応募ID</t>
  </si>
  <si>
    <t>求人ID</t>
  </si>
  <si>
    <t>代理店</t>
  </si>
  <si>
    <t>企業ID</t>
  </si>
  <si>
    <t>応募先企業名</t>
  </si>
  <si>
    <t>店舗ID</t>
  </si>
  <si>
    <t>応募先店舗名</t>
  </si>
  <si>
    <t>応募先職種名</t>
  </si>
  <si>
    <t>選考状況</t>
  </si>
  <si>
    <t>プラン</t>
  </si>
  <si>
    <t>祝い金単価</t>
  </si>
  <si>
    <t>申請あり</t>
  </si>
  <si>
    <t>申請日</t>
  </si>
  <si>
    <t>名前</t>
  </si>
  <si>
    <t>メールアドレス1</t>
  </si>
  <si>
    <t>メールアドレス2</t>
  </si>
  <si>
    <t>姓別</t>
  </si>
  <si>
    <t>連絡の取りやすい時間帯</t>
  </si>
  <si>
    <t>都道府県</t>
  </si>
  <si>
    <t>住所</t>
  </si>
  <si>
    <t>現在のご職業</t>
  </si>
  <si>
    <t>希望勤務時間や要望</t>
  </si>
  <si>
    <t>応募原稿の雇用形態</t>
  </si>
  <si>
    <t>応募原稿の募集カテゴリ、大カテゴリ</t>
  </si>
  <si>
    <t>応募原稿の募集カテゴリ、小カテゴリ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</si>
</sst>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Alignment="1">
      <alignment vertical="center" wrapText="1"/>
    </xf>
    <xf numFmtId="0" fontId="19" fillId="0" borderId="0" xfId="0" applyFont="1" applyFill="1">
      <alignment vertical="center"/>
    </xf>
    <xf numFmtId="0" fontId="20" fillId="0" borderId="0" xfId="0" applyFont="1" applyFill="1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I5"/>
  <sheetViews>
    <sheetView tabSelected="1" workbookViewId="0">
      <selection activeCell="S2" sqref="S2"/>
    </sheetView>
  </sheetViews>
  <sheetFormatPr defaultRowHeight="18" x14ac:dyDescent="0.55000000000000004"/>
  <cols>
    <col min="19" max="19" width="9" customWidth="1"/>
  </cols>
  <sheetData>
    <row r="1" spans="1:61" x14ac:dyDescent="0.55000000000000004">
      <c r="A1" t="s">
        <v>0</v>
      </c>
      <c r="B1" s="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s="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  <c r="AP1" t="s">
        <v>41</v>
      </c>
      <c r="AQ1" t="s">
        <v>42</v>
      </c>
      <c r="AR1" t="s">
        <v>43</v>
      </c>
      <c r="AS1" t="s">
        <v>44</v>
      </c>
      <c r="AT1" t="s">
        <v>45</v>
      </c>
      <c r="AU1" t="s">
        <v>46</v>
      </c>
      <c r="AV1" t="s">
        <v>47</v>
      </c>
      <c r="AW1" t="s">
        <v>48</v>
      </c>
      <c r="AX1" t="s">
        <v>49</v>
      </c>
      <c r="AY1" t="s">
        <v>50</v>
      </c>
      <c r="AZ1" t="s">
        <v>51</v>
      </c>
      <c r="BA1" t="s">
        <v>52</v>
      </c>
      <c r="BB1" t="s">
        <v>53</v>
      </c>
      <c r="BC1" t="s">
        <v>54</v>
      </c>
      <c r="BD1" t="s">
        <v>55</v>
      </c>
      <c r="BE1" t="s">
        <v>56</v>
      </c>
      <c r="BF1" t="s">
        <v>57</v>
      </c>
      <c r="BG1" t="s">
        <v>58</v>
      </c>
      <c r="BH1" t="s">
        <v>59</v>
      </c>
      <c r="BI1" t="s">
        <v>60</v>
      </c>
    </row>
    <row r="2" spans="1:61" ht="409.5" x14ac:dyDescent="0.55000000000000004">
      <c r="A2" t="str">
        <f>IF(マイベストジョブ!J2="","",マイベストジョブ!J2)&amp;IF(マイベストジョブ!I2="","","（"&amp;マイベストジョブ!I2&amp;"）")</f>
        <v/>
      </c>
      <c r="B2" s="1" t="str">
        <f>IF(マイベストジョブ!C2="","",マイベストジョブ!C2)</f>
        <v/>
      </c>
      <c r="C2" t="str">
        <f>IF(マイベストジョブ!Q2="","",マイベストジョブ!Q2)</f>
        <v/>
      </c>
      <c r="D2" t="str">
        <f>IF(マイベストジョブ!R2="","",マイベストジョブ!R2)</f>
        <v/>
      </c>
      <c r="E2" t="str">
        <f>IF(マイベストジョブ!S2="","",IF(LEFT(マイベストジョブ!S2,1)="0",マイベストジョブ!S2,"0"&amp;マイベストジョブ!S2))</f>
        <v/>
      </c>
      <c r="F2" t="str">
        <f>IF(マイベストジョブ!T2="","",マイベストジョブ!T2)</f>
        <v/>
      </c>
      <c r="G2" t="str">
        <f>IF(マイベストジョブ!AA2="","",マイベストジョブ!AA2)</f>
        <v/>
      </c>
      <c r="I2" t="str">
        <f>IF(マイベストジョブ!W2="","",マイベストジョブ!W2)</f>
        <v/>
      </c>
      <c r="J2" t="str">
        <f>IF(マイベストジョブ!V2="","",マイベストジョブ!V2)</f>
        <v/>
      </c>
      <c r="L2" t="str">
        <f>IF(マイベストジョブ!Y2="","",マイベストジョブ!Y2)&amp;IF(マイベストジョブ!Z2="","",マイベストジョブ!Z2)</f>
        <v/>
      </c>
      <c r="S2" s="2" t="str">
        <f>"【期間】"&amp;マイベストジョブ!A2&amp;CHAR(10)&amp;"
【応募ID】"&amp;マイベストジョブ!B2&amp;CHAR(10)&amp;"
【求人ID】"&amp;マイベストジョブ!D2&amp;CHAR(10)&amp;"
【代理店】"&amp;マイベストジョブ!E2&amp;CHAR(10)&amp;"
【応募先企業名】"&amp;マイベストジョブ!G2&amp;CHAR(10)&amp;"
【選考状況】"&amp;マイベストジョブ!K2&amp;CHAR(10)&amp;"
【プラン】"&amp;マイベストジョブ!L2&amp;CHAR(10)&amp;"
【採用単価】"&amp;マイベストジョブ!M2&amp;CHAR(10)&amp;"
【祝い金単価】"&amp;マイベストジョブ!N2&amp;CHAR(10)&amp;"
【申請あり】"&amp;マイベストジョブ!O2&amp;CHAR(10)&amp;"
【申請日】"&amp;マイベストジョブ!P2&amp;CHAR(10)&amp;"
【メールアドレス2】"&amp;マイベストジョブ!U2&amp;CHAR(10)&amp;"
【連絡の取りやすい時間帯】"&amp;マイベストジョブ!X2&amp;CHAR(10)&amp;"
【希望勤務時間や要望】"&amp;マイベストジョブ!AB2&amp;CHAR(10)&amp;"
【メモ】"&amp;マイベストジョブ!AC2&amp;CHAR(10)&amp;"
【募集原稿の雇用形態】"&amp;マイベストジョブ!AD2&amp;CHAR(10)&amp;"
【募集カテゴリ（大/小）】"&amp;マイベストジョブ!AE2&amp;"/"&amp;マイベストジョブ!AF2</f>
        <v>【期間】
【応募ID】
【求人ID】
【代理店】
【応募先企業名】
【選考状況】
【プラン】
【採用単価】
【祝い金単価】
【申請あり】
【申請日】
【メールアドレス2】
【連絡の取りやすい時間帯】
【希望勤務時間や要望】
【メモ】
【募集原稿の雇用形態】
【募集カテゴリ（大/小）】/</v>
      </c>
      <c r="T2" s="1"/>
    </row>
    <row r="5" spans="1:61" x14ac:dyDescent="0.55000000000000004">
      <c r="S5" s="2"/>
    </row>
  </sheetData>
  <phoneticPr fontId="18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F5"/>
  <sheetViews>
    <sheetView workbookViewId="0"/>
  </sheetViews>
  <sheetFormatPr defaultRowHeight="18" x14ac:dyDescent="0.55000000000000004"/>
  <cols>
    <col min="1" max="1" width="5.25" bestFit="1" customWidth="1"/>
    <col min="2" max="2" width="7.08203125" bestFit="1" customWidth="1"/>
    <col min="3" max="3" width="9" bestFit="1" customWidth="1"/>
    <col min="4" max="6" width="7.08203125" bestFit="1" customWidth="1"/>
    <col min="7" max="7" width="13" bestFit="1" customWidth="1"/>
    <col min="8" max="8" width="7.08203125" bestFit="1" customWidth="1"/>
    <col min="9" max="10" width="13" bestFit="1" customWidth="1"/>
    <col min="11" max="11" width="9" bestFit="1" customWidth="1"/>
    <col min="12" max="12" width="7.08203125" bestFit="1" customWidth="1"/>
    <col min="13" max="13" width="9" bestFit="1" customWidth="1"/>
    <col min="14" max="14" width="11" bestFit="1" customWidth="1"/>
    <col min="15" max="15" width="9" bestFit="1" customWidth="1"/>
    <col min="16" max="16" width="7.08203125" bestFit="1" customWidth="1"/>
    <col min="17" max="17" width="5.25" bestFit="1" customWidth="1"/>
    <col min="18" max="18" width="8.9140625" bestFit="1" customWidth="1"/>
    <col min="19" max="19" width="9" bestFit="1" customWidth="1"/>
    <col min="20" max="21" width="16.25" bestFit="1" customWidth="1"/>
    <col min="22" max="22" width="5.25" bestFit="1" customWidth="1"/>
    <col min="23" max="23" width="9" bestFit="1" customWidth="1"/>
    <col min="24" max="24" width="23.4140625" bestFit="1" customWidth="1"/>
    <col min="25" max="25" width="9" bestFit="1" customWidth="1"/>
    <col min="26" max="26" width="5.25" bestFit="1" customWidth="1"/>
    <col min="27" max="27" width="13" bestFit="1" customWidth="1"/>
    <col min="28" max="28" width="19.25" bestFit="1" customWidth="1"/>
    <col min="29" max="29" width="5.25" bestFit="1" customWidth="1"/>
    <col min="30" max="30" width="19.25" bestFit="1" customWidth="1"/>
    <col min="31" max="32" width="35.6640625" bestFit="1" customWidth="1"/>
  </cols>
  <sheetData>
    <row r="1" spans="1:32" s="1" customFormat="1" x14ac:dyDescent="0.55000000000000004">
      <c r="A1" s="1" t="s">
        <v>65</v>
      </c>
      <c r="B1" s="1" t="s">
        <v>66</v>
      </c>
      <c r="C1" s="1" t="s">
        <v>63</v>
      </c>
      <c r="D1" s="1" t="s">
        <v>67</v>
      </c>
      <c r="E1" s="1" t="s">
        <v>68</v>
      </c>
      <c r="F1" s="1" t="s">
        <v>69</v>
      </c>
      <c r="G1" s="1" t="s">
        <v>70</v>
      </c>
      <c r="H1" s="1" t="s">
        <v>71</v>
      </c>
      <c r="I1" s="1" t="s">
        <v>72</v>
      </c>
      <c r="J1" s="1" t="s">
        <v>73</v>
      </c>
      <c r="K1" s="1" t="s">
        <v>74</v>
      </c>
      <c r="L1" s="1" t="s">
        <v>75</v>
      </c>
      <c r="M1" s="1" t="s">
        <v>62</v>
      </c>
      <c r="N1" s="1" t="s">
        <v>76</v>
      </c>
      <c r="O1" s="1" t="s">
        <v>77</v>
      </c>
      <c r="P1" s="1" t="s">
        <v>78</v>
      </c>
      <c r="Q1" s="1" t="s">
        <v>79</v>
      </c>
      <c r="R1" s="3" t="s">
        <v>64</v>
      </c>
      <c r="S1" s="3" t="s">
        <v>4</v>
      </c>
      <c r="T1" s="3" t="s">
        <v>80</v>
      </c>
      <c r="U1" s="3" t="s">
        <v>81</v>
      </c>
      <c r="V1" s="3" t="s">
        <v>82</v>
      </c>
      <c r="W1" s="3" t="s">
        <v>8</v>
      </c>
      <c r="X1" s="4" t="s">
        <v>83</v>
      </c>
      <c r="Y1" s="3" t="s">
        <v>84</v>
      </c>
      <c r="Z1" s="3" t="s">
        <v>85</v>
      </c>
      <c r="AA1" s="3" t="s">
        <v>86</v>
      </c>
      <c r="AB1" s="3" t="s">
        <v>87</v>
      </c>
      <c r="AC1" s="3" t="s">
        <v>61</v>
      </c>
      <c r="AD1" s="3" t="s">
        <v>88</v>
      </c>
      <c r="AE1" s="3" t="s">
        <v>89</v>
      </c>
      <c r="AF1" s="3" t="s">
        <v>90</v>
      </c>
    </row>
    <row r="2" spans="1:32" s="1" customFormat="1" x14ac:dyDescent="0.55000000000000004"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</row>
    <row r="3" spans="1:32" x14ac:dyDescent="0.55000000000000004"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</row>
    <row r="4" spans="1:32" x14ac:dyDescent="0.55000000000000004"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</row>
    <row r="5" spans="1:32" x14ac:dyDescent="0.55000000000000004"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</row>
  </sheetData>
  <phoneticPr fontId="18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HRMOS_応募情報フォーマット</vt:lpstr>
      <vt:lpstr>マイベストジョブ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村上 陽香</dc:creator>
  <cp:lastModifiedBy>村上 陽香</cp:lastModifiedBy>
  <dcterms:created xsi:type="dcterms:W3CDTF">2018-09-28T03:49:28Z</dcterms:created>
  <dcterms:modified xsi:type="dcterms:W3CDTF">2021-02-05T07:20:26Z</dcterms:modified>
</cp:coreProperties>
</file>